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0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10" i="1"/>
  <c r="L11" i="1"/>
  <c r="L12" i="1"/>
  <c r="L14" i="1"/>
  <c r="L15" i="1"/>
  <c r="L16" i="1"/>
  <c r="L17" i="1"/>
  <c r="L9" i="1"/>
  <c r="L18" i="1"/>
  <c r="L13" i="1"/>
  <c r="L19" i="1"/>
  <c r="L20" i="1"/>
  <c r="L21" i="1"/>
  <c r="L22" i="1"/>
  <c r="J4" i="1"/>
  <c r="J5" i="1"/>
  <c r="J6" i="1"/>
  <c r="J7" i="1"/>
  <c r="J8" i="1"/>
  <c r="J10" i="1"/>
  <c r="J11" i="1"/>
  <c r="J12" i="1"/>
  <c r="J14" i="1"/>
  <c r="J15" i="1"/>
  <c r="J16" i="1"/>
  <c r="J17" i="1"/>
  <c r="J9" i="1"/>
  <c r="J18" i="1"/>
  <c r="J13" i="1"/>
  <c r="J19" i="1"/>
  <c r="J20" i="1"/>
  <c r="J21" i="1"/>
  <c r="J22" i="1"/>
  <c r="H4" i="1"/>
  <c r="H5" i="1"/>
  <c r="H6" i="1"/>
  <c r="H7" i="1"/>
  <c r="H8" i="1"/>
  <c r="H10" i="1"/>
  <c r="H11" i="1"/>
  <c r="H12" i="1"/>
  <c r="H14" i="1"/>
  <c r="H15" i="1"/>
  <c r="H16" i="1"/>
  <c r="H17" i="1"/>
  <c r="H9" i="1"/>
  <c r="H18" i="1"/>
  <c r="H13" i="1"/>
  <c r="H19" i="1"/>
  <c r="H20" i="1"/>
  <c r="H21" i="1"/>
  <c r="H22" i="1"/>
  <c r="F4" i="1"/>
  <c r="F5" i="1"/>
  <c r="F6" i="1"/>
  <c r="F7" i="1"/>
  <c r="F8" i="1"/>
  <c r="F10" i="1"/>
  <c r="F11" i="1"/>
  <c r="F12" i="1"/>
  <c r="F14" i="1"/>
  <c r="F15" i="1"/>
  <c r="F16" i="1"/>
  <c r="F17" i="1"/>
  <c r="F9" i="1"/>
  <c r="F18" i="1"/>
  <c r="F13" i="1"/>
  <c r="F19" i="1"/>
  <c r="F20" i="1"/>
  <c r="F21" i="1"/>
  <c r="F22" i="1"/>
  <c r="D4" i="1"/>
  <c r="D5" i="1"/>
  <c r="D6" i="1"/>
  <c r="D7" i="1"/>
  <c r="D8" i="1"/>
  <c r="D10" i="1"/>
  <c r="D11" i="1"/>
  <c r="D12" i="1"/>
  <c r="D14" i="1"/>
  <c r="D15" i="1"/>
  <c r="D16" i="1"/>
  <c r="D17" i="1"/>
  <c r="D9" i="1"/>
  <c r="D18" i="1"/>
  <c r="D13" i="1"/>
  <c r="D19" i="1"/>
  <c r="D20" i="1"/>
  <c r="D21" i="1"/>
  <c r="D2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<sst xmlns="http://schemas.openxmlformats.org/spreadsheetml/2006/main" count="33" uniqueCount="29">
  <si>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</si>
  <si>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</si>
  <si>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</si>
  <si>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</si>
  <si>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</si>
  <si>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</si>
  <si>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</si>
  <si>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</si>
  <si>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</si>
  <si>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Акжаикский районный суд</t>
  </si>
  <si>
    <t>Бокейординский районный суд</t>
  </si>
  <si>
    <t>Бурлинский районный суд</t>
  </si>
  <si>
    <t>Жангалинский районный суд</t>
  </si>
  <si>
    <t>Жанибекский районный суд</t>
  </si>
  <si>
    <t>Казталовский районный суд</t>
  </si>
  <si>
    <t>Каратобинский районный суд</t>
  </si>
  <si>
    <t>Районный суд № 2 Акжаикского района</t>
  </si>
  <si>
    <t>Районный суд № 2 Казталовского района</t>
  </si>
  <si>
    <t>Специализированный межрайонный суд по делам несовершеннолетних Западно-Казахстанской области</t>
  </si>
  <si>
    <t>Специализированный межрайонный экономический суд Западно-Казахстанской области</t>
  </si>
  <si>
    <t>Суд района Бәйтерек</t>
  </si>
  <si>
    <t>Суд № 2 города Уральска</t>
  </si>
  <si>
    <t>Суд №2 района Бәйтерек</t>
  </si>
  <si>
    <t>Таскалинский районный суд</t>
  </si>
  <si>
    <t>Теректинский районный суд</t>
  </si>
  <si>
    <t>Чингирлауский районный суд</t>
  </si>
  <si>
    <t xml:space="preserve">Районный суд № 2 Теректинского района </t>
  </si>
  <si>
    <t xml:space="preserve">Сырымский районный суд  </t>
  </si>
  <si>
    <t>Данные районных и приравненных к ним судов Западно-Казахстанской области о продолжительности рассмотрения гражданских дел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</si>
</sst>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26" sqref="F26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1" customWidth="1"/>
  </cols>
  <sheetData>
    <row r="1" spans="1:13" ht="32.25" customHeight="1" x14ac:dyDescent="0.2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s="15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/>
    </row>
    <row r="3" spans="1:13" s="18" customFormat="1" x14ac:dyDescent="0.25">
      <c r="A3" s="16" t="s">
        <v>8</v>
      </c>
      <c r="B3" s="23">
        <f>SUM(B4:B22)</f>
        <v>6322</v>
      </c>
      <c r="C3" s="24">
        <f>SUM(C4:C22)</f>
        <v>751</v>
      </c>
      <c r="D3" s="25">
        <f>C3/B3</f>
        <v>0.11879152167035748</v>
      </c>
      <c r="E3" s="26">
        <f>SUM(E4:E22)</f>
        <v>1985</v>
      </c>
      <c r="F3" s="27">
        <f>E3/B3</f>
        <v>0.3139829167984815</v>
      </c>
      <c r="G3" s="28">
        <f>SUM(G4:G22)</f>
        <v>2716</v>
      </c>
      <c r="H3" s="29">
        <f>G3/B3</f>
        <v>0.42961088263207847</v>
      </c>
      <c r="I3" s="30">
        <f>SUM(I4:I22)</f>
        <v>795</v>
      </c>
      <c r="J3" s="31">
        <f>I3/B3</f>
        <v>0.12575134451123063</v>
      </c>
      <c r="K3" s="32">
        <f>SUM(K4:K22)</f>
        <v>73</v>
      </c>
      <c r="L3" s="33">
        <f>K3/B3</f>
        <v>1.1546978804175894E-2</v>
      </c>
      <c r="M3" s="17"/>
    </row>
    <row r="4" spans="1:13" x14ac:dyDescent="0.25">
      <c r="A4" s="19" t="s">
        <v>9</v>
      </c>
      <c r="B4" s="40">
        <v>67</v>
      </c>
      <c r="C4" s="42">
        <v>16</v>
      </c>
      <c r="D4" s="34">
        <f t="shared" ref="D4:D22" si="0">C4/B4</f>
        <v>0.23880597014925373</v>
      </c>
      <c r="E4" s="41">
        <v>27</v>
      </c>
      <c r="F4" s="35">
        <f t="shared" ref="F4:F22" si="1">E4/B4</f>
        <v>0.40298507462686567</v>
      </c>
      <c r="G4" s="43">
        <v>21</v>
      </c>
      <c r="H4" s="36">
        <f t="shared" ref="H4:H22" si="2">G4/B4</f>
        <v>0.31343283582089554</v>
      </c>
      <c r="I4" s="44">
        <v>3</v>
      </c>
      <c r="J4" s="37">
        <f t="shared" ref="J4:J22" si="3">I4/B4</f>
        <v>4.4776119402985072E-2</v>
      </c>
      <c r="K4" s="45">
        <v>0</v>
      </c>
      <c r="L4" s="38">
        <f t="shared" ref="L4:L22" si="4">K4/B4</f>
        <v>0</v>
      </c>
    </row>
    <row r="5" spans="1:13" x14ac:dyDescent="0.25">
      <c r="A5" s="19" t="s">
        <v>10</v>
      </c>
      <c r="B5" s="40">
        <v>43</v>
      </c>
      <c r="C5" s="42">
        <v>8</v>
      </c>
      <c r="D5" s="34">
        <f t="shared" si="0"/>
        <v>0.18604651162790697</v>
      </c>
      <c r="E5" s="41">
        <v>16</v>
      </c>
      <c r="F5" s="35">
        <f t="shared" si="1"/>
        <v>0.37209302325581395</v>
      </c>
      <c r="G5" s="43">
        <v>15</v>
      </c>
      <c r="H5" s="36">
        <f t="shared" si="2"/>
        <v>0.34883720930232559</v>
      </c>
      <c r="I5" s="44">
        <v>4</v>
      </c>
      <c r="J5" s="37">
        <f t="shared" si="3"/>
        <v>9.3023255813953487E-2</v>
      </c>
      <c r="K5" s="45">
        <v>0</v>
      </c>
      <c r="L5" s="38">
        <f t="shared" si="4"/>
        <v>0</v>
      </c>
    </row>
    <row r="6" spans="1:13" x14ac:dyDescent="0.25">
      <c r="A6" s="19" t="s">
        <v>11</v>
      </c>
      <c r="B6" s="40">
        <v>390</v>
      </c>
      <c r="C6" s="42">
        <v>92</v>
      </c>
      <c r="D6" s="34">
        <f t="shared" si="0"/>
        <v>0.23589743589743589</v>
      </c>
      <c r="E6" s="41">
        <v>83</v>
      </c>
      <c r="F6" s="35">
        <f t="shared" si="1"/>
        <v>0.21282051282051281</v>
      </c>
      <c r="G6" s="43">
        <v>161</v>
      </c>
      <c r="H6" s="36">
        <f t="shared" si="2"/>
        <v>0.4128205128205128</v>
      </c>
      <c r="I6" s="44">
        <v>49</v>
      </c>
      <c r="J6" s="37">
        <f t="shared" si="3"/>
        <v>0.12564102564102564</v>
      </c>
      <c r="K6" s="45">
        <v>5</v>
      </c>
      <c r="L6" s="38">
        <f t="shared" si="4"/>
        <v>1.282051282051282E-2</v>
      </c>
    </row>
    <row r="7" spans="1:13" x14ac:dyDescent="0.25">
      <c r="A7" s="19" t="s">
        <v>12</v>
      </c>
      <c r="B7" s="40">
        <v>64</v>
      </c>
      <c r="C7" s="42">
        <v>10</v>
      </c>
      <c r="D7" s="34">
        <f t="shared" si="0"/>
        <v>0.15625</v>
      </c>
      <c r="E7" s="41">
        <v>20</v>
      </c>
      <c r="F7" s="35">
        <f t="shared" si="1"/>
        <v>0.3125</v>
      </c>
      <c r="G7" s="43">
        <v>28</v>
      </c>
      <c r="H7" s="36">
        <f t="shared" si="2"/>
        <v>0.4375</v>
      </c>
      <c r="I7" s="44">
        <v>6</v>
      </c>
      <c r="J7" s="37">
        <f t="shared" si="3"/>
        <v>9.375E-2</v>
      </c>
      <c r="K7" s="45">
        <v>0</v>
      </c>
      <c r="L7" s="38">
        <f t="shared" si="4"/>
        <v>0</v>
      </c>
    </row>
    <row r="8" spans="1:13" x14ac:dyDescent="0.25">
      <c r="A8" s="19" t="s">
        <v>13</v>
      </c>
      <c r="B8" s="40">
        <v>49</v>
      </c>
      <c r="C8" s="42">
        <v>6</v>
      </c>
      <c r="D8" s="34">
        <f t="shared" si="0"/>
        <v>0.12244897959183673</v>
      </c>
      <c r="E8" s="41">
        <v>18</v>
      </c>
      <c r="F8" s="35">
        <f t="shared" si="1"/>
        <v>0.36734693877551022</v>
      </c>
      <c r="G8" s="43">
        <v>25</v>
      </c>
      <c r="H8" s="36">
        <f t="shared" si="2"/>
        <v>0.51020408163265307</v>
      </c>
      <c r="I8" s="44">
        <v>0</v>
      </c>
      <c r="J8" s="37">
        <f t="shared" si="3"/>
        <v>0</v>
      </c>
      <c r="K8" s="45">
        <v>0</v>
      </c>
      <c r="L8" s="38">
        <f t="shared" si="4"/>
        <v>0</v>
      </c>
    </row>
    <row r="9" spans="1:13" x14ac:dyDescent="0.25">
      <c r="A9" s="19" t="s">
        <v>20</v>
      </c>
      <c r="B9" s="40">
        <v>156</v>
      </c>
      <c r="C9" s="42">
        <v>35</v>
      </c>
      <c r="D9" s="34">
        <f>C9/B9</f>
        <v>0.22435897435897437</v>
      </c>
      <c r="E9" s="41">
        <v>48</v>
      </c>
      <c r="F9" s="35">
        <f>E9/B9</f>
        <v>0.30769230769230771</v>
      </c>
      <c r="G9" s="43">
        <v>54</v>
      </c>
      <c r="H9" s="36">
        <f>G9/B9</f>
        <v>0.34615384615384615</v>
      </c>
      <c r="I9" s="44">
        <v>12</v>
      </c>
      <c r="J9" s="37">
        <f>I9/B9</f>
        <v>7.6923076923076927E-2</v>
      </c>
      <c r="K9" s="45">
        <v>6</v>
      </c>
      <c r="L9" s="38">
        <f>K9/B9</f>
        <v>3.8461538461538464E-2</v>
      </c>
    </row>
    <row r="10" spans="1:13" x14ac:dyDescent="0.25">
      <c r="A10" s="19" t="s">
        <v>14</v>
      </c>
      <c r="B10" s="40">
        <v>41</v>
      </c>
      <c r="C10" s="42">
        <v>2</v>
      </c>
      <c r="D10" s="34">
        <f t="shared" si="0"/>
        <v>4.878048780487805E-2</v>
      </c>
      <c r="E10" s="41">
        <v>15</v>
      </c>
      <c r="F10" s="35">
        <f t="shared" si="1"/>
        <v>0.36585365853658536</v>
      </c>
      <c r="G10" s="43">
        <v>20</v>
      </c>
      <c r="H10" s="36">
        <f t="shared" si="2"/>
        <v>0.48780487804878048</v>
      </c>
      <c r="I10" s="44">
        <v>4</v>
      </c>
      <c r="J10" s="37">
        <f t="shared" si="3"/>
        <v>9.7560975609756101E-2</v>
      </c>
      <c r="K10" s="45">
        <v>0</v>
      </c>
      <c r="L10" s="38">
        <f t="shared" si="4"/>
        <v>0</v>
      </c>
    </row>
    <row r="11" spans="1:13" x14ac:dyDescent="0.25">
      <c r="A11" s="19" t="s">
        <v>15</v>
      </c>
      <c r="B11" s="40">
        <v>34</v>
      </c>
      <c r="C11" s="42">
        <v>6</v>
      </c>
      <c r="D11" s="34">
        <f t="shared" si="0"/>
        <v>0.17647058823529413</v>
      </c>
      <c r="E11" s="41">
        <v>16</v>
      </c>
      <c r="F11" s="35">
        <f t="shared" si="1"/>
        <v>0.47058823529411764</v>
      </c>
      <c r="G11" s="43">
        <v>11</v>
      </c>
      <c r="H11" s="36">
        <f t="shared" si="2"/>
        <v>0.3235294117647059</v>
      </c>
      <c r="I11" s="44">
        <v>1</v>
      </c>
      <c r="J11" s="37">
        <f t="shared" si="3"/>
        <v>2.9411764705882353E-2</v>
      </c>
      <c r="K11" s="45">
        <v>0</v>
      </c>
      <c r="L11" s="38">
        <f t="shared" si="4"/>
        <v>0</v>
      </c>
    </row>
    <row r="12" spans="1:13" x14ac:dyDescent="0.25">
      <c r="A12" s="19" t="s">
        <v>16</v>
      </c>
      <c r="B12" s="40">
        <v>44</v>
      </c>
      <c r="C12" s="42">
        <v>12</v>
      </c>
      <c r="D12" s="34">
        <f t="shared" si="0"/>
        <v>0.27272727272727271</v>
      </c>
      <c r="E12" s="41">
        <v>16</v>
      </c>
      <c r="F12" s="35">
        <f t="shared" si="1"/>
        <v>0.36363636363636365</v>
      </c>
      <c r="G12" s="43">
        <v>14</v>
      </c>
      <c r="H12" s="36">
        <f t="shared" si="2"/>
        <v>0.31818181818181818</v>
      </c>
      <c r="I12" s="44">
        <v>2</v>
      </c>
      <c r="J12" s="37">
        <f t="shared" si="3"/>
        <v>4.5454545454545456E-2</v>
      </c>
      <c r="K12" s="45">
        <v>0</v>
      </c>
      <c r="L12" s="38">
        <f t="shared" si="4"/>
        <v>0</v>
      </c>
    </row>
    <row r="13" spans="1:13" x14ac:dyDescent="0.25">
      <c r="A13" s="19" t="s">
        <v>22</v>
      </c>
      <c r="B13" s="40">
        <v>212</v>
      </c>
      <c r="C13" s="42">
        <v>19</v>
      </c>
      <c r="D13" s="34">
        <f>C13/B13</f>
        <v>8.9622641509433956E-2</v>
      </c>
      <c r="E13" s="41">
        <v>50</v>
      </c>
      <c r="F13" s="35">
        <f>E13/B13</f>
        <v>0.23584905660377359</v>
      </c>
      <c r="G13" s="43">
        <v>100</v>
      </c>
      <c r="H13" s="36">
        <f>G13/B13</f>
        <v>0.47169811320754718</v>
      </c>
      <c r="I13" s="44">
        <v>31</v>
      </c>
      <c r="J13" s="37">
        <f>I13/B13</f>
        <v>0.14622641509433962</v>
      </c>
      <c r="K13" s="45">
        <v>12</v>
      </c>
      <c r="L13" s="38">
        <f>K13/B13</f>
        <v>5.6603773584905662E-2</v>
      </c>
    </row>
    <row r="14" spans="1:13" x14ac:dyDescent="0.25">
      <c r="A14" s="19" t="s">
        <v>17</v>
      </c>
      <c r="B14" s="40">
        <v>38</v>
      </c>
      <c r="C14" s="42">
        <v>8</v>
      </c>
      <c r="D14" s="34">
        <f t="shared" si="0"/>
        <v>0.21052631578947367</v>
      </c>
      <c r="E14" s="41">
        <v>25</v>
      </c>
      <c r="F14" s="35">
        <f t="shared" si="1"/>
        <v>0.65789473684210531</v>
      </c>
      <c r="G14" s="43">
        <v>4</v>
      </c>
      <c r="H14" s="36">
        <f t="shared" si="2"/>
        <v>0.10526315789473684</v>
      </c>
      <c r="I14" s="44">
        <v>1</v>
      </c>
      <c r="J14" s="37">
        <f t="shared" si="3"/>
        <v>2.6315789473684209E-2</v>
      </c>
      <c r="K14" s="45">
        <v>0</v>
      </c>
      <c r="L14" s="38">
        <f t="shared" si="4"/>
        <v>0</v>
      </c>
    </row>
    <row r="15" spans="1:13" x14ac:dyDescent="0.25">
      <c r="A15" s="19" t="s">
        <v>26</v>
      </c>
      <c r="B15" s="40">
        <v>38</v>
      </c>
      <c r="C15" s="42">
        <v>2</v>
      </c>
      <c r="D15" s="34">
        <f t="shared" si="0"/>
        <v>5.2631578947368418E-2</v>
      </c>
      <c r="E15" s="41">
        <v>29</v>
      </c>
      <c r="F15" s="35">
        <f t="shared" si="1"/>
        <v>0.76315789473684215</v>
      </c>
      <c r="G15" s="43">
        <v>6</v>
      </c>
      <c r="H15" s="36">
        <f t="shared" si="2"/>
        <v>0.15789473684210525</v>
      </c>
      <c r="I15" s="44">
        <v>1</v>
      </c>
      <c r="J15" s="37">
        <f t="shared" si="3"/>
        <v>2.6315789473684209E-2</v>
      </c>
      <c r="K15" s="45">
        <v>0</v>
      </c>
      <c r="L15" s="38">
        <f t="shared" si="4"/>
        <v>0</v>
      </c>
    </row>
    <row r="16" spans="1:13" ht="45" x14ac:dyDescent="0.25">
      <c r="A16" s="19" t="s">
        <v>18</v>
      </c>
      <c r="B16" s="40">
        <v>256</v>
      </c>
      <c r="C16" s="42">
        <v>0</v>
      </c>
      <c r="D16" s="34">
        <f t="shared" si="0"/>
        <v>0</v>
      </c>
      <c r="E16" s="41">
        <v>47</v>
      </c>
      <c r="F16" s="35">
        <f t="shared" si="1"/>
        <v>0.18359375</v>
      </c>
      <c r="G16" s="43">
        <v>148</v>
      </c>
      <c r="H16" s="36">
        <f t="shared" si="2"/>
        <v>0.578125</v>
      </c>
      <c r="I16" s="44">
        <v>55</v>
      </c>
      <c r="J16" s="37">
        <f t="shared" si="3"/>
        <v>0.21484375</v>
      </c>
      <c r="K16" s="45">
        <v>5</v>
      </c>
      <c r="L16" s="38">
        <f t="shared" si="4"/>
        <v>1.953125E-2</v>
      </c>
    </row>
    <row r="17" spans="1:12" ht="45" x14ac:dyDescent="0.25">
      <c r="A17" s="19" t="s">
        <v>19</v>
      </c>
      <c r="B17" s="40">
        <v>1027</v>
      </c>
      <c r="C17" s="42">
        <v>3</v>
      </c>
      <c r="D17" s="34">
        <f t="shared" si="0"/>
        <v>2.9211295034079843E-3</v>
      </c>
      <c r="E17" s="41">
        <v>297</v>
      </c>
      <c r="F17" s="35">
        <f t="shared" si="1"/>
        <v>0.28919182083739048</v>
      </c>
      <c r="G17" s="43">
        <v>563</v>
      </c>
      <c r="H17" s="36">
        <f t="shared" si="2"/>
        <v>0.54819863680623171</v>
      </c>
      <c r="I17" s="44">
        <v>163</v>
      </c>
      <c r="J17" s="37">
        <f t="shared" si="3"/>
        <v>0.15871470301850049</v>
      </c>
      <c r="K17" s="45">
        <v>1</v>
      </c>
      <c r="L17" s="38">
        <f t="shared" si="4"/>
        <v>9.7370983446932818E-4</v>
      </c>
    </row>
    <row r="18" spans="1:12" x14ac:dyDescent="0.25">
      <c r="A18" s="19" t="s">
        <v>21</v>
      </c>
      <c r="B18" s="40">
        <v>3520</v>
      </c>
      <c r="C18" s="42">
        <v>498</v>
      </c>
      <c r="D18" s="34">
        <f t="shared" si="0"/>
        <v>0.14147727272727273</v>
      </c>
      <c r="E18" s="41">
        <v>1095</v>
      </c>
      <c r="F18" s="35">
        <f t="shared" si="1"/>
        <v>0.31107954545454547</v>
      </c>
      <c r="G18" s="43">
        <v>1460</v>
      </c>
      <c r="H18" s="36">
        <f t="shared" si="2"/>
        <v>0.41477272727272729</v>
      </c>
      <c r="I18" s="44">
        <v>429</v>
      </c>
      <c r="J18" s="37">
        <f t="shared" si="3"/>
        <v>0.121875</v>
      </c>
      <c r="K18" s="45">
        <v>38</v>
      </c>
      <c r="L18" s="38">
        <f t="shared" si="4"/>
        <v>1.0795454545454546E-2</v>
      </c>
    </row>
    <row r="19" spans="1:12" x14ac:dyDescent="0.25">
      <c r="A19" s="19" t="s">
        <v>27</v>
      </c>
      <c r="B19" s="40">
        <v>58</v>
      </c>
      <c r="C19" s="42">
        <v>6</v>
      </c>
      <c r="D19" s="34">
        <f t="shared" si="0"/>
        <v>0.10344827586206896</v>
      </c>
      <c r="E19" s="41">
        <v>22</v>
      </c>
      <c r="F19" s="35">
        <f t="shared" si="1"/>
        <v>0.37931034482758619</v>
      </c>
      <c r="G19" s="43">
        <v>22</v>
      </c>
      <c r="H19" s="36">
        <f t="shared" si="2"/>
        <v>0.37931034482758619</v>
      </c>
      <c r="I19" s="44">
        <v>7</v>
      </c>
      <c r="J19" s="37">
        <f t="shared" si="3"/>
        <v>0.1206896551724138</v>
      </c>
      <c r="K19" s="45">
        <v>1</v>
      </c>
      <c r="L19" s="38">
        <f t="shared" si="4"/>
        <v>1.7241379310344827E-2</v>
      </c>
    </row>
    <row r="20" spans="1:12" x14ac:dyDescent="0.25">
      <c r="A20" s="19" t="s">
        <v>23</v>
      </c>
      <c r="B20" s="40">
        <v>79</v>
      </c>
      <c r="C20" s="42">
        <v>10</v>
      </c>
      <c r="D20" s="34">
        <f t="shared" si="0"/>
        <v>0.12658227848101267</v>
      </c>
      <c r="E20" s="41">
        <v>47</v>
      </c>
      <c r="F20" s="35">
        <f t="shared" si="1"/>
        <v>0.59493670886075944</v>
      </c>
      <c r="G20" s="43">
        <v>19</v>
      </c>
      <c r="H20" s="36">
        <f t="shared" si="2"/>
        <v>0.24050632911392406</v>
      </c>
      <c r="I20" s="44">
        <v>3</v>
      </c>
      <c r="J20" s="37">
        <f t="shared" si="3"/>
        <v>3.7974683544303799E-2</v>
      </c>
      <c r="K20" s="45">
        <v>0</v>
      </c>
      <c r="L20" s="38">
        <f t="shared" si="4"/>
        <v>0</v>
      </c>
    </row>
    <row r="21" spans="1:12" x14ac:dyDescent="0.25">
      <c r="A21" s="19" t="s">
        <v>24</v>
      </c>
      <c r="B21" s="40">
        <v>153</v>
      </c>
      <c r="C21" s="42">
        <v>9</v>
      </c>
      <c r="D21" s="34">
        <f t="shared" si="0"/>
        <v>5.8823529411764705E-2</v>
      </c>
      <c r="E21" s="41">
        <v>83</v>
      </c>
      <c r="F21" s="35">
        <f t="shared" si="1"/>
        <v>0.54248366013071891</v>
      </c>
      <c r="G21" s="43">
        <v>34</v>
      </c>
      <c r="H21" s="36">
        <f t="shared" si="2"/>
        <v>0.22222222222222221</v>
      </c>
      <c r="I21" s="44">
        <v>22</v>
      </c>
      <c r="J21" s="37">
        <f t="shared" si="3"/>
        <v>0.1437908496732026</v>
      </c>
      <c r="K21" s="45">
        <v>5</v>
      </c>
      <c r="L21" s="38">
        <f t="shared" si="4"/>
        <v>3.2679738562091505E-2</v>
      </c>
    </row>
    <row r="22" spans="1:12" x14ac:dyDescent="0.25">
      <c r="A22" s="19" t="s">
        <v>25</v>
      </c>
      <c r="B22" s="40">
        <v>53</v>
      </c>
      <c r="C22" s="42">
        <v>9</v>
      </c>
      <c r="D22" s="34">
        <f t="shared" si="0"/>
        <v>0.16981132075471697</v>
      </c>
      <c r="E22" s="41">
        <v>31</v>
      </c>
      <c r="F22" s="35">
        <f t="shared" si="1"/>
        <v>0.58490566037735847</v>
      </c>
      <c r="G22" s="43">
        <v>11</v>
      </c>
      <c r="H22" s="36">
        <f t="shared" si="2"/>
        <v>0.20754716981132076</v>
      </c>
      <c r="I22" s="44">
        <v>2</v>
      </c>
      <c r="J22" s="37">
        <f t="shared" si="3"/>
        <v>3.7735849056603772E-2</v>
      </c>
      <c r="K22" s="45">
        <v>0</v>
      </c>
      <c r="L22" s="38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2020-01-16T13:04:27Z</dcterms:created>
  <dcterms:modified xsi:type="dcterms:W3CDTF">2021-07-29T09:12:50Z</dcterms:modified>
</cp:coreProperties>
</file>