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<sst xmlns="http://schemas.openxmlformats.org/spreadsheetml/2006/main" count="36" uniqueCount="31">
  <si>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Область</t>
  </si>
  <si>
    <t>СМС по делам несов-летних</t>
  </si>
  <si>
    <t>ИТОГО</t>
  </si>
  <si>
    <t>Акжаикский райсуд</t>
  </si>
  <si>
    <t xml:space="preserve">Бокейординский райсуд </t>
  </si>
  <si>
    <t>Бурлинский райсуд</t>
  </si>
  <si>
    <t>Жангалинский райсуд</t>
  </si>
  <si>
    <t>Жаныбекский райсуд</t>
  </si>
  <si>
    <t>Зеленовский райсуд</t>
  </si>
  <si>
    <t>Казталовскии райсуд</t>
  </si>
  <si>
    <t>Каратобинский райсуд</t>
  </si>
  <si>
    <t>СМЭС Западно-Казахстанской обл.</t>
  </si>
  <si>
    <t>Суд №2 Акжаикского р-на</t>
  </si>
  <si>
    <t>Суд №2 г. Уральска</t>
  </si>
  <si>
    <t>Суд №2 Зеленовского р-на</t>
  </si>
  <si>
    <t>Суд №2 Казталовского р-на</t>
  </si>
  <si>
    <t>Суд №2 Теректинского р-на</t>
  </si>
  <si>
    <t>Сырымский райсуд</t>
  </si>
  <si>
    <t>Таскалинский райсуд</t>
  </si>
  <si>
    <t>Теректинский райсуд</t>
  </si>
  <si>
    <t>Чингирлауский райсуд</t>
  </si>
  <si>
    <t>Всего окончено дел</t>
  </si>
  <si>
    <t>Всего окончено в сроки до 3-х дней</t>
  </si>
  <si>
    <t>Всего окончено в сроки от 3-х дней до 1-го месяца</t>
  </si>
  <si>
    <t>Всего окончено в сроки от 1-го до 2-х месяцев</t>
  </si>
  <si>
    <t xml:space="preserve">% от количества оконченных дел </t>
  </si>
  <si>
    <t>Всего окончено от 2-х до 3-х месяцев</t>
  </si>
  <si>
    <t>из них расторжение брака</t>
  </si>
  <si>
    <t>Всего окончено от 3-х до 6 месяцев</t>
  </si>
  <si>
    <t>из них банкротство</t>
  </si>
  <si>
    <t>Данные районных и приравненных к ним судов Западно-Казахстанской области о продолжительности рассмотрения гражданских дел за 9 месяцев 2017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</si>
</sst>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top" wrapText="1"/>
    </xf>
    <xf numFmtId="0" fontId="21" fillId="0" borderId="10" xfId="53" applyFont="1" applyBorder="1">
      <alignment/>
      <protection/>
    </xf>
    <xf numFmtId="0" fontId="22" fillId="0" borderId="0" xfId="0" applyFont="1" applyAlignment="1">
      <alignment/>
    </xf>
    <xf numFmtId="0" fontId="21" fillId="0" borderId="10" xfId="53" applyFont="1" applyBorder="1" applyAlignment="1">
      <alignment horizontal="center"/>
      <protection/>
    </xf>
    <xf numFmtId="0" fontId="22" fillId="0" borderId="0" xfId="0" applyFont="1" applyAlignment="1">
      <alignment horizontal="center"/>
    </xf>
    <xf numFmtId="0" fontId="24" fillId="0" borderId="10" xfId="53" applyFont="1" applyBorder="1">
      <alignment/>
      <protection/>
    </xf>
    <xf numFmtId="0" fontId="24" fillId="0" borderId="10" xfId="53" applyFont="1" applyBorder="1" applyAlignment="1">
      <alignment horizontal="center"/>
      <protection/>
    </xf>
    <xf numFmtId="0" fontId="20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24" borderId="10" xfId="53" applyFont="1" applyFill="1" applyBorder="1" applyAlignment="1">
      <alignment horizontal="center"/>
      <protection/>
    </xf>
    <xf numFmtId="168" fontId="21" fillId="24" borderId="10" xfId="53" applyNumberFormat="1" applyFont="1" applyFill="1" applyBorder="1" applyAlignment="1">
      <alignment horizontal="center"/>
      <protection/>
    </xf>
    <xf numFmtId="0" fontId="24" fillId="24" borderId="10" xfId="53" applyFont="1" applyFill="1" applyBorder="1" applyAlignment="1">
      <alignment horizontal="center"/>
      <protection/>
    </xf>
    <xf numFmtId="168" fontId="24" fillId="24" borderId="10" xfId="53" applyNumberFormat="1" applyFont="1" applyFill="1" applyBorder="1" applyAlignment="1">
      <alignment horizontal="center"/>
      <protection/>
    </xf>
    <xf numFmtId="0" fontId="20" fillId="4" borderId="10" xfId="0" applyFont="1" applyFill="1" applyBorder="1" applyAlignment="1">
      <alignment horizontal="center" vertical="top" wrapText="1"/>
    </xf>
    <xf numFmtId="0" fontId="21" fillId="4" borderId="10" xfId="53" applyFont="1" applyFill="1" applyBorder="1" applyAlignment="1">
      <alignment horizontal="center"/>
      <protection/>
    </xf>
    <xf numFmtId="168" fontId="21" fillId="4" borderId="10" xfId="53" applyNumberFormat="1" applyFont="1" applyFill="1" applyBorder="1" applyAlignment="1">
      <alignment horizontal="center"/>
      <protection/>
    </xf>
    <xf numFmtId="0" fontId="24" fillId="4" borderId="10" xfId="53" applyFont="1" applyFill="1" applyBorder="1" applyAlignment="1">
      <alignment horizontal="center"/>
      <protection/>
    </xf>
    <xf numFmtId="168" fontId="24" fillId="4" borderId="10" xfId="53" applyNumberFormat="1" applyFont="1" applyFill="1" applyBorder="1" applyAlignment="1">
      <alignment horizontal="center"/>
      <protection/>
    </xf>
    <xf numFmtId="0" fontId="20" fillId="22" borderId="10" xfId="0" applyFont="1" applyFill="1" applyBorder="1" applyAlignment="1">
      <alignment horizontal="center" vertical="top" wrapText="1"/>
    </xf>
    <xf numFmtId="0" fontId="21" fillId="22" borderId="10" xfId="53" applyFont="1" applyFill="1" applyBorder="1" applyAlignment="1">
      <alignment horizontal="center"/>
      <protection/>
    </xf>
    <xf numFmtId="168" fontId="21" fillId="22" borderId="10" xfId="53" applyNumberFormat="1" applyFont="1" applyFill="1" applyBorder="1" applyAlignment="1">
      <alignment horizontal="center"/>
      <protection/>
    </xf>
    <xf numFmtId="0" fontId="24" fillId="22" borderId="10" xfId="53" applyFont="1" applyFill="1" applyBorder="1" applyAlignment="1">
      <alignment horizontal="center"/>
      <protection/>
    </xf>
    <xf numFmtId="168" fontId="24" fillId="22" borderId="10" xfId="53" applyNumberFormat="1" applyFont="1" applyFill="1" applyBorder="1" applyAlignment="1">
      <alignment horizontal="center"/>
      <protection/>
    </xf>
    <xf numFmtId="0" fontId="20" fillId="0" borderId="10" xfId="0" applyFont="1" applyBorder="1" applyAlignment="1">
      <alignment horizontal="center" vertical="top" wrapText="1"/>
    </xf>
    <xf numFmtId="0" fontId="24" fillId="0" borderId="10" xfId="53" applyFont="1" applyBorder="1" applyAlignment="1">
      <alignment vertical="top" wrapText="1"/>
      <protection/>
    </xf>
    <xf numFmtId="0" fontId="24" fillId="0" borderId="10" xfId="53" applyFont="1" applyBorder="1" applyAlignment="1">
      <alignment horizontal="center" vertical="top" wrapText="1"/>
      <protection/>
    </xf>
    <xf numFmtId="0" fontId="24" fillId="24" borderId="10" xfId="53" applyFont="1" applyFill="1" applyBorder="1" applyAlignment="1">
      <alignment horizontal="center" vertical="top" wrapText="1"/>
      <protection/>
    </xf>
    <xf numFmtId="0" fontId="24" fillId="4" borderId="10" xfId="53" applyFont="1" applyFill="1" applyBorder="1" applyAlignment="1">
      <alignment horizontal="center" vertical="top" wrapText="1"/>
      <protection/>
    </xf>
    <xf numFmtId="0" fontId="24" fillId="22" borderId="10" xfId="53" applyFont="1" applyFill="1" applyBorder="1" applyAlignment="1">
      <alignment horizontal="center" vertical="top" wrapText="1"/>
      <protection/>
    </xf>
    <xf numFmtId="0" fontId="20" fillId="0" borderId="0" xfId="0" applyFont="1" applyAlignment="1">
      <alignment vertical="top"/>
    </xf>
    <xf numFmtId="0" fontId="24" fillId="7" borderId="10" xfId="53" applyFont="1" applyFill="1" applyBorder="1" applyAlignment="1">
      <alignment horizontal="center" vertical="top" wrapText="1"/>
      <protection/>
    </xf>
    <xf numFmtId="0" fontId="20" fillId="7" borderId="10" xfId="0" applyFont="1" applyFill="1" applyBorder="1" applyAlignment="1">
      <alignment horizontal="center" vertical="top" wrapText="1"/>
    </xf>
    <xf numFmtId="0" fontId="21" fillId="7" borderId="10" xfId="53" applyFont="1" applyFill="1" applyBorder="1" applyAlignment="1">
      <alignment horizontal="center"/>
      <protection/>
    </xf>
    <xf numFmtId="168" fontId="21" fillId="7" borderId="10" xfId="53" applyNumberFormat="1" applyFont="1" applyFill="1" applyBorder="1" applyAlignment="1">
      <alignment horizontal="center"/>
      <protection/>
    </xf>
    <xf numFmtId="0" fontId="24" fillId="7" borderId="10" xfId="53" applyFont="1" applyFill="1" applyBorder="1" applyAlignment="1">
      <alignment horizontal="center"/>
      <protection/>
    </xf>
    <xf numFmtId="168" fontId="24" fillId="7" borderId="10" xfId="53" applyNumberFormat="1" applyFont="1" applyFill="1" applyBorder="1" applyAlignment="1">
      <alignment horizontal="center"/>
      <protection/>
    </xf>
    <xf numFmtId="0" fontId="24" fillId="11" borderId="10" xfId="53" applyFont="1" applyFill="1" applyBorder="1" applyAlignment="1">
      <alignment horizontal="center" vertical="top" wrapText="1"/>
      <protection/>
    </xf>
    <xf numFmtId="0" fontId="20" fillId="11" borderId="10" xfId="0" applyFont="1" applyFill="1" applyBorder="1" applyAlignment="1">
      <alignment horizontal="center" vertical="top" wrapText="1"/>
    </xf>
    <xf numFmtId="0" fontId="21" fillId="11" borderId="10" xfId="53" applyFont="1" applyFill="1" applyBorder="1" applyAlignment="1">
      <alignment horizontal="center"/>
      <protection/>
    </xf>
    <xf numFmtId="168" fontId="21" fillId="11" borderId="10" xfId="53" applyNumberFormat="1" applyFont="1" applyFill="1" applyBorder="1" applyAlignment="1">
      <alignment horizontal="center"/>
      <protection/>
    </xf>
    <xf numFmtId="0" fontId="24" fillId="11" borderId="10" xfId="53" applyFont="1" applyFill="1" applyBorder="1" applyAlignment="1">
      <alignment horizontal="center"/>
      <protection/>
    </xf>
    <xf numFmtId="168" fontId="24" fillId="11" borderId="10" xfId="53" applyNumberFormat="1" applyFont="1" applyFill="1" applyBorder="1" applyAlignment="1">
      <alignment horizontal="center"/>
      <protection/>
    </xf>
    <xf numFmtId="0" fontId="24" fillId="0" borderId="1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J3" sqref="J3"/>
    </sheetView>
  </sheetViews>
  <sheetFormatPr defaultColWidth="9.00390625" defaultRowHeight="12.75"/>
  <cols>
    <col min="1" max="1" width="32.00390625" style="3" customWidth="1"/>
    <col min="2" max="2" width="11.25390625" style="5" customWidth="1"/>
    <col min="3" max="3" width="11.00390625" style="5" customWidth="1"/>
    <col min="4" max="4" width="13.25390625" style="5" customWidth="1"/>
    <col min="5" max="5" width="11.00390625" style="5" customWidth="1"/>
    <col min="6" max="6" width="13.25390625" style="5" customWidth="1"/>
    <col min="7" max="7" width="10.625" style="5" customWidth="1"/>
    <col min="8" max="8" width="13.25390625" style="5" customWidth="1"/>
    <col min="9" max="9" width="12.875" style="5" customWidth="1"/>
    <col min="10" max="10" width="13.25390625" style="5" customWidth="1"/>
    <col min="11" max="11" width="13.375" style="5" customWidth="1"/>
    <col min="12" max="12" width="12.75390625" style="5" customWidth="1"/>
    <col min="13" max="13" width="11.375" style="5" customWidth="1"/>
    <col min="14" max="14" width="13.25390625" style="5" customWidth="1"/>
    <col min="15" max="15" width="14.25390625" style="5" customWidth="1"/>
    <col min="16" max="16384" width="9.125" style="3" customWidth="1"/>
  </cols>
  <sheetData>
    <row r="1" spans="1:15" s="9" customFormat="1" ht="30" customHeight="1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30" customFormat="1" ht="76.5">
      <c r="A2" s="25" t="s">
        <v>0</v>
      </c>
      <c r="B2" s="26" t="s">
        <v>21</v>
      </c>
      <c r="C2" s="27" t="s">
        <v>22</v>
      </c>
      <c r="D2" s="1" t="s">
        <v>25</v>
      </c>
      <c r="E2" s="28" t="s">
        <v>23</v>
      </c>
      <c r="F2" s="14" t="s">
        <v>25</v>
      </c>
      <c r="G2" s="29" t="s">
        <v>24</v>
      </c>
      <c r="H2" s="19" t="s">
        <v>25</v>
      </c>
      <c r="I2" s="31" t="s">
        <v>26</v>
      </c>
      <c r="J2" s="32" t="s">
        <v>25</v>
      </c>
      <c r="K2" s="24" t="s">
        <v>27</v>
      </c>
      <c r="L2" s="24" t="s">
        <v>29</v>
      </c>
      <c r="M2" s="37" t="s">
        <v>28</v>
      </c>
      <c r="N2" s="38" t="s">
        <v>25</v>
      </c>
      <c r="O2" s="24" t="s">
        <v>27</v>
      </c>
    </row>
    <row r="3" spans="1:15" ht="12.75">
      <c r="A3" s="2" t="s">
        <v>3</v>
      </c>
      <c r="B3" s="4">
        <v>207</v>
      </c>
      <c r="C3" s="10">
        <v>74</v>
      </c>
      <c r="D3" s="11">
        <f aca="true" t="shared" si="0" ref="D3:D22">C3*100/B3</f>
        <v>35.7487922705314</v>
      </c>
      <c r="E3" s="15">
        <v>105</v>
      </c>
      <c r="F3" s="16">
        <f aca="true" t="shared" si="1" ref="F3:F22">E3*100/B3</f>
        <v>50.72463768115942</v>
      </c>
      <c r="G3" s="20">
        <v>18</v>
      </c>
      <c r="H3" s="21">
        <f aca="true" t="shared" si="2" ref="H3:H22">G3*100/B3</f>
        <v>8.695652173913043</v>
      </c>
      <c r="I3" s="33">
        <v>10</v>
      </c>
      <c r="J3" s="34">
        <f aca="true" t="shared" si="3" ref="J3:J22">I3*100/B3</f>
        <v>4.830917874396135</v>
      </c>
      <c r="K3" s="4">
        <v>0</v>
      </c>
      <c r="L3" s="4">
        <v>0</v>
      </c>
      <c r="M3" s="39">
        <v>0</v>
      </c>
      <c r="N3" s="40">
        <f>M3*100/B3</f>
        <v>0</v>
      </c>
      <c r="O3" s="4">
        <v>0</v>
      </c>
    </row>
    <row r="4" spans="1:15" ht="12.75">
      <c r="A4" s="2" t="s">
        <v>4</v>
      </c>
      <c r="B4" s="4">
        <v>113</v>
      </c>
      <c r="C4" s="10">
        <v>36</v>
      </c>
      <c r="D4" s="11">
        <f t="shared" si="0"/>
        <v>31.858407079646017</v>
      </c>
      <c r="E4" s="15">
        <v>61</v>
      </c>
      <c r="F4" s="16">
        <f t="shared" si="1"/>
        <v>53.982300884955755</v>
      </c>
      <c r="G4" s="20">
        <v>9</v>
      </c>
      <c r="H4" s="21">
        <f t="shared" si="2"/>
        <v>7.964601769911504</v>
      </c>
      <c r="I4" s="33">
        <v>6</v>
      </c>
      <c r="J4" s="34">
        <f t="shared" si="3"/>
        <v>5.3097345132743365</v>
      </c>
      <c r="K4" s="4">
        <v>4</v>
      </c>
      <c r="L4" s="4">
        <v>0</v>
      </c>
      <c r="M4" s="39">
        <v>1</v>
      </c>
      <c r="N4" s="40">
        <f>M4*100/B4</f>
        <v>0.8849557522123894</v>
      </c>
      <c r="O4" s="4">
        <v>0</v>
      </c>
    </row>
    <row r="5" spans="1:15" ht="12.75">
      <c r="A5" s="2" t="s">
        <v>5</v>
      </c>
      <c r="B5" s="4">
        <v>1278</v>
      </c>
      <c r="C5" s="10">
        <v>554</v>
      </c>
      <c r="D5" s="11">
        <f t="shared" si="0"/>
        <v>43.3489827856025</v>
      </c>
      <c r="E5" s="15">
        <v>590</v>
      </c>
      <c r="F5" s="16">
        <f t="shared" si="1"/>
        <v>46.165884194053206</v>
      </c>
      <c r="G5" s="20">
        <v>127</v>
      </c>
      <c r="H5" s="21">
        <f t="shared" si="2"/>
        <v>9.937402190923319</v>
      </c>
      <c r="I5" s="33">
        <v>5</v>
      </c>
      <c r="J5" s="34">
        <f t="shared" si="3"/>
        <v>0.39123630672926446</v>
      </c>
      <c r="K5" s="4">
        <v>4</v>
      </c>
      <c r="L5" s="4">
        <v>0</v>
      </c>
      <c r="M5" s="39">
        <v>2</v>
      </c>
      <c r="N5" s="40">
        <f>M5*100/B5</f>
        <v>0.1564945226917058</v>
      </c>
      <c r="O5" s="4">
        <v>0</v>
      </c>
    </row>
    <row r="6" spans="1:15" ht="12.75">
      <c r="A6" s="2" t="s">
        <v>6</v>
      </c>
      <c r="B6" s="4">
        <v>234</v>
      </c>
      <c r="C6" s="10">
        <v>83</v>
      </c>
      <c r="D6" s="11">
        <f t="shared" si="0"/>
        <v>35.47008547008547</v>
      </c>
      <c r="E6" s="15">
        <v>113</v>
      </c>
      <c r="F6" s="16">
        <f t="shared" si="1"/>
        <v>48.29059829059829</v>
      </c>
      <c r="G6" s="20">
        <v>34</v>
      </c>
      <c r="H6" s="21">
        <f t="shared" si="2"/>
        <v>14.52991452991453</v>
      </c>
      <c r="I6" s="33">
        <v>3</v>
      </c>
      <c r="J6" s="34">
        <f t="shared" si="3"/>
        <v>1.2820512820512822</v>
      </c>
      <c r="K6" s="4">
        <v>3</v>
      </c>
      <c r="L6" s="4">
        <v>0</v>
      </c>
      <c r="M6" s="39">
        <v>1</v>
      </c>
      <c r="N6" s="40">
        <f>M6*100/B6</f>
        <v>0.42735042735042733</v>
      </c>
      <c r="O6" s="4">
        <v>1</v>
      </c>
    </row>
    <row r="7" spans="1:15" ht="12.75">
      <c r="A7" s="2" t="s">
        <v>7</v>
      </c>
      <c r="B7" s="4">
        <v>120</v>
      </c>
      <c r="C7" s="10">
        <v>49</v>
      </c>
      <c r="D7" s="11">
        <f t="shared" si="0"/>
        <v>40.833333333333336</v>
      </c>
      <c r="E7" s="15">
        <v>61</v>
      </c>
      <c r="F7" s="16">
        <f t="shared" si="1"/>
        <v>50.833333333333336</v>
      </c>
      <c r="G7" s="20">
        <v>8</v>
      </c>
      <c r="H7" s="21">
        <f t="shared" si="2"/>
        <v>6.666666666666667</v>
      </c>
      <c r="I7" s="33">
        <v>2</v>
      </c>
      <c r="J7" s="34">
        <f t="shared" si="3"/>
        <v>1.6666666666666667</v>
      </c>
      <c r="K7" s="4">
        <v>2</v>
      </c>
      <c r="L7" s="4">
        <v>0</v>
      </c>
      <c r="M7" s="39">
        <v>0</v>
      </c>
      <c r="N7" s="40">
        <f>M7*100/B7</f>
        <v>0</v>
      </c>
      <c r="O7" s="4">
        <v>0</v>
      </c>
    </row>
    <row r="8" spans="1:15" ht="12.75">
      <c r="A8" s="2" t="s">
        <v>8</v>
      </c>
      <c r="B8" s="4">
        <v>260</v>
      </c>
      <c r="C8" s="10">
        <v>52</v>
      </c>
      <c r="D8" s="11">
        <f t="shared" si="0"/>
        <v>20</v>
      </c>
      <c r="E8" s="15">
        <v>140</v>
      </c>
      <c r="F8" s="16">
        <f t="shared" si="1"/>
        <v>53.84615384615385</v>
      </c>
      <c r="G8" s="20">
        <v>56</v>
      </c>
      <c r="H8" s="21">
        <f t="shared" si="2"/>
        <v>21.53846153846154</v>
      </c>
      <c r="I8" s="33">
        <v>7</v>
      </c>
      <c r="J8" s="34">
        <f t="shared" si="3"/>
        <v>2.6923076923076925</v>
      </c>
      <c r="K8" s="4">
        <v>5</v>
      </c>
      <c r="L8" s="4">
        <v>0</v>
      </c>
      <c r="M8" s="39">
        <v>5</v>
      </c>
      <c r="N8" s="40">
        <f>M8*100/B8</f>
        <v>1.9230769230769231</v>
      </c>
      <c r="O8" s="4">
        <v>2</v>
      </c>
    </row>
    <row r="9" spans="1:15" ht="12.75">
      <c r="A9" s="2" t="s">
        <v>9</v>
      </c>
      <c r="B9" s="4">
        <v>164</v>
      </c>
      <c r="C9" s="10">
        <v>79</v>
      </c>
      <c r="D9" s="11">
        <f t="shared" si="0"/>
        <v>48.170731707317074</v>
      </c>
      <c r="E9" s="15">
        <v>64</v>
      </c>
      <c r="F9" s="16">
        <f t="shared" si="1"/>
        <v>39.02439024390244</v>
      </c>
      <c r="G9" s="20">
        <v>20</v>
      </c>
      <c r="H9" s="21">
        <f t="shared" si="2"/>
        <v>12.195121951219512</v>
      </c>
      <c r="I9" s="33">
        <v>1</v>
      </c>
      <c r="J9" s="34">
        <f t="shared" si="3"/>
        <v>0.6097560975609756</v>
      </c>
      <c r="K9" s="4">
        <v>0</v>
      </c>
      <c r="L9" s="4">
        <v>0</v>
      </c>
      <c r="M9" s="39">
        <v>0</v>
      </c>
      <c r="N9" s="40">
        <f>M9*100/B9</f>
        <v>0</v>
      </c>
      <c r="O9" s="4">
        <v>0</v>
      </c>
    </row>
    <row r="10" spans="1:15" ht="12.75">
      <c r="A10" s="2" t="s">
        <v>10</v>
      </c>
      <c r="B10" s="4">
        <v>95</v>
      </c>
      <c r="C10" s="10">
        <v>36</v>
      </c>
      <c r="D10" s="11">
        <f t="shared" si="0"/>
        <v>37.89473684210526</v>
      </c>
      <c r="E10" s="15">
        <v>53</v>
      </c>
      <c r="F10" s="16">
        <f t="shared" si="1"/>
        <v>55.78947368421053</v>
      </c>
      <c r="G10" s="20">
        <v>6</v>
      </c>
      <c r="H10" s="21">
        <f t="shared" si="2"/>
        <v>6.315789473684211</v>
      </c>
      <c r="I10" s="33">
        <v>0</v>
      </c>
      <c r="J10" s="34">
        <f t="shared" si="3"/>
        <v>0</v>
      </c>
      <c r="K10" s="4">
        <v>0</v>
      </c>
      <c r="L10" s="4">
        <v>0</v>
      </c>
      <c r="M10" s="39">
        <v>0</v>
      </c>
      <c r="N10" s="40">
        <f>M10*100/B10</f>
        <v>0</v>
      </c>
      <c r="O10" s="4">
        <v>0</v>
      </c>
    </row>
    <row r="11" spans="1:15" ht="12.75">
      <c r="A11" s="2" t="s">
        <v>1</v>
      </c>
      <c r="B11" s="4">
        <v>324</v>
      </c>
      <c r="C11" s="10">
        <v>20</v>
      </c>
      <c r="D11" s="11">
        <f t="shared" si="0"/>
        <v>6.172839506172839</v>
      </c>
      <c r="E11" s="15">
        <v>247</v>
      </c>
      <c r="F11" s="16">
        <f t="shared" si="1"/>
        <v>76.23456790123457</v>
      </c>
      <c r="G11" s="20">
        <v>50</v>
      </c>
      <c r="H11" s="21">
        <f t="shared" si="2"/>
        <v>15.432098765432098</v>
      </c>
      <c r="I11" s="33">
        <v>6</v>
      </c>
      <c r="J11" s="34">
        <f t="shared" si="3"/>
        <v>1.8518518518518519</v>
      </c>
      <c r="K11" s="4">
        <v>0</v>
      </c>
      <c r="L11" s="4">
        <v>0</v>
      </c>
      <c r="M11" s="39">
        <v>1</v>
      </c>
      <c r="N11" s="40">
        <f>M11*100/B11</f>
        <v>0.30864197530864196</v>
      </c>
      <c r="O11" s="4">
        <v>0</v>
      </c>
    </row>
    <row r="12" spans="1:15" ht="12.75">
      <c r="A12" s="2" t="s">
        <v>11</v>
      </c>
      <c r="B12" s="4">
        <v>2793</v>
      </c>
      <c r="C12" s="10">
        <v>477</v>
      </c>
      <c r="D12" s="11">
        <f t="shared" si="0"/>
        <v>17.07841031149302</v>
      </c>
      <c r="E12" s="15">
        <v>1803</v>
      </c>
      <c r="F12" s="16">
        <f t="shared" si="1"/>
        <v>64.55424274973147</v>
      </c>
      <c r="G12" s="20">
        <v>487</v>
      </c>
      <c r="H12" s="21">
        <f t="shared" si="2"/>
        <v>17.43644826351593</v>
      </c>
      <c r="I12" s="33">
        <v>22</v>
      </c>
      <c r="J12" s="34">
        <f t="shared" si="3"/>
        <v>0.7876834944504117</v>
      </c>
      <c r="K12" s="4">
        <v>0</v>
      </c>
      <c r="L12" s="4">
        <v>3</v>
      </c>
      <c r="M12" s="39">
        <v>4</v>
      </c>
      <c r="N12" s="40">
        <f>M12*100/B12</f>
        <v>0.14321518080916576</v>
      </c>
      <c r="O12" s="4">
        <v>0</v>
      </c>
    </row>
    <row r="13" spans="1:15" ht="12.75">
      <c r="A13" s="2" t="s">
        <v>12</v>
      </c>
      <c r="B13" s="4">
        <v>102</v>
      </c>
      <c r="C13" s="10">
        <v>56</v>
      </c>
      <c r="D13" s="11">
        <f t="shared" si="0"/>
        <v>54.90196078431372</v>
      </c>
      <c r="E13" s="15">
        <v>39</v>
      </c>
      <c r="F13" s="16">
        <f t="shared" si="1"/>
        <v>38.23529411764706</v>
      </c>
      <c r="G13" s="20">
        <v>6</v>
      </c>
      <c r="H13" s="21">
        <f t="shared" si="2"/>
        <v>5.882352941176471</v>
      </c>
      <c r="I13" s="33">
        <v>1</v>
      </c>
      <c r="J13" s="34">
        <f t="shared" si="3"/>
        <v>0.9803921568627451</v>
      </c>
      <c r="K13" s="4">
        <v>1</v>
      </c>
      <c r="L13" s="4">
        <v>0</v>
      </c>
      <c r="M13" s="39">
        <v>0</v>
      </c>
      <c r="N13" s="40">
        <f>M13*100/B13</f>
        <v>0</v>
      </c>
      <c r="O13" s="4">
        <v>0</v>
      </c>
    </row>
    <row r="14" spans="1:15" ht="12.75">
      <c r="A14" s="2" t="s">
        <v>13</v>
      </c>
      <c r="B14" s="4">
        <v>15265</v>
      </c>
      <c r="C14" s="10">
        <v>5030</v>
      </c>
      <c r="D14" s="11">
        <f t="shared" si="0"/>
        <v>32.951195545365216</v>
      </c>
      <c r="E14" s="15">
        <v>6688</v>
      </c>
      <c r="F14" s="16">
        <f t="shared" si="1"/>
        <v>43.81264330167049</v>
      </c>
      <c r="G14" s="20">
        <v>3359</v>
      </c>
      <c r="H14" s="21">
        <f t="shared" si="2"/>
        <v>22.004585653455617</v>
      </c>
      <c r="I14" s="33">
        <v>163</v>
      </c>
      <c r="J14" s="34">
        <f t="shared" si="3"/>
        <v>1.0678021618080575</v>
      </c>
      <c r="K14" s="4">
        <v>24</v>
      </c>
      <c r="L14" s="4">
        <v>0</v>
      </c>
      <c r="M14" s="39">
        <v>25</v>
      </c>
      <c r="N14" s="40">
        <f>M14*100/B14</f>
        <v>0.16377333770062233</v>
      </c>
      <c r="O14" s="4">
        <v>0</v>
      </c>
    </row>
    <row r="15" spans="1:15" ht="12.75">
      <c r="A15" s="2" t="s">
        <v>14</v>
      </c>
      <c r="B15" s="4">
        <v>437</v>
      </c>
      <c r="C15" s="10">
        <v>63</v>
      </c>
      <c r="D15" s="11">
        <f t="shared" si="0"/>
        <v>14.416475972540045</v>
      </c>
      <c r="E15" s="15">
        <v>277</v>
      </c>
      <c r="F15" s="16">
        <f t="shared" si="1"/>
        <v>63.38672768878718</v>
      </c>
      <c r="G15" s="20">
        <v>90</v>
      </c>
      <c r="H15" s="21">
        <f t="shared" si="2"/>
        <v>20.594965675057207</v>
      </c>
      <c r="I15" s="33">
        <v>6</v>
      </c>
      <c r="J15" s="34">
        <f t="shared" si="3"/>
        <v>1.3729977116704806</v>
      </c>
      <c r="K15" s="4">
        <v>0</v>
      </c>
      <c r="L15" s="4">
        <v>0</v>
      </c>
      <c r="M15" s="39">
        <v>1</v>
      </c>
      <c r="N15" s="40">
        <f>M15*100/B15</f>
        <v>0.2288329519450801</v>
      </c>
      <c r="O15" s="4">
        <v>0</v>
      </c>
    </row>
    <row r="16" spans="1:15" ht="12.75">
      <c r="A16" s="2" t="s">
        <v>15</v>
      </c>
      <c r="B16" s="4">
        <v>171</v>
      </c>
      <c r="C16" s="10">
        <v>86</v>
      </c>
      <c r="D16" s="11">
        <f t="shared" si="0"/>
        <v>50.292397660818715</v>
      </c>
      <c r="E16" s="15">
        <v>75</v>
      </c>
      <c r="F16" s="16">
        <f t="shared" si="1"/>
        <v>43.85964912280702</v>
      </c>
      <c r="G16" s="20">
        <v>9</v>
      </c>
      <c r="H16" s="21">
        <f t="shared" si="2"/>
        <v>5.2631578947368425</v>
      </c>
      <c r="I16" s="33">
        <v>1</v>
      </c>
      <c r="J16" s="34">
        <f t="shared" si="3"/>
        <v>0.5847953216374269</v>
      </c>
      <c r="K16" s="4">
        <v>1</v>
      </c>
      <c r="L16" s="4">
        <v>0</v>
      </c>
      <c r="M16" s="39">
        <v>0</v>
      </c>
      <c r="N16" s="40">
        <f>M16*100/B16</f>
        <v>0</v>
      </c>
      <c r="O16" s="4">
        <v>0</v>
      </c>
    </row>
    <row r="17" spans="1:15" ht="12.75">
      <c r="A17" s="2" t="s">
        <v>16</v>
      </c>
      <c r="B17" s="4">
        <v>159</v>
      </c>
      <c r="C17" s="10">
        <v>37</v>
      </c>
      <c r="D17" s="11">
        <f t="shared" si="0"/>
        <v>23.270440251572328</v>
      </c>
      <c r="E17" s="15">
        <v>104</v>
      </c>
      <c r="F17" s="16">
        <f t="shared" si="1"/>
        <v>65.40880503144655</v>
      </c>
      <c r="G17" s="20">
        <v>15</v>
      </c>
      <c r="H17" s="21">
        <f t="shared" si="2"/>
        <v>9.433962264150944</v>
      </c>
      <c r="I17" s="33">
        <v>3</v>
      </c>
      <c r="J17" s="34">
        <f t="shared" si="3"/>
        <v>1.8867924528301887</v>
      </c>
      <c r="K17" s="4">
        <v>2</v>
      </c>
      <c r="L17" s="4">
        <v>0</v>
      </c>
      <c r="M17" s="39">
        <v>0</v>
      </c>
      <c r="N17" s="40">
        <f>M17*100/B17</f>
        <v>0</v>
      </c>
      <c r="O17" s="4">
        <v>0</v>
      </c>
    </row>
    <row r="18" spans="1:15" ht="12.75">
      <c r="A18" s="2" t="s">
        <v>17</v>
      </c>
      <c r="B18" s="4">
        <v>226</v>
      </c>
      <c r="C18" s="10">
        <v>121</v>
      </c>
      <c r="D18" s="11">
        <f t="shared" si="0"/>
        <v>53.53982300884956</v>
      </c>
      <c r="E18" s="15">
        <v>83</v>
      </c>
      <c r="F18" s="16">
        <f t="shared" si="1"/>
        <v>36.72566371681416</v>
      </c>
      <c r="G18" s="20">
        <v>18</v>
      </c>
      <c r="H18" s="21">
        <f t="shared" si="2"/>
        <v>7.964601769911504</v>
      </c>
      <c r="I18" s="33">
        <v>2</v>
      </c>
      <c r="J18" s="34">
        <f t="shared" si="3"/>
        <v>0.8849557522123894</v>
      </c>
      <c r="K18" s="4">
        <v>0</v>
      </c>
      <c r="L18" s="4">
        <v>0</v>
      </c>
      <c r="M18" s="39">
        <v>2</v>
      </c>
      <c r="N18" s="40">
        <f>M18*100/B18</f>
        <v>0.8849557522123894</v>
      </c>
      <c r="O18" s="4">
        <v>0</v>
      </c>
    </row>
    <row r="19" spans="1:15" ht="12.75">
      <c r="A19" s="2" t="s">
        <v>18</v>
      </c>
      <c r="B19" s="4">
        <v>237</v>
      </c>
      <c r="C19" s="10">
        <v>80</v>
      </c>
      <c r="D19" s="11">
        <f t="shared" si="0"/>
        <v>33.755274261603375</v>
      </c>
      <c r="E19" s="15">
        <v>137</v>
      </c>
      <c r="F19" s="16">
        <f t="shared" si="1"/>
        <v>57.80590717299578</v>
      </c>
      <c r="G19" s="20">
        <v>20</v>
      </c>
      <c r="H19" s="21">
        <f t="shared" si="2"/>
        <v>8.438818565400844</v>
      </c>
      <c r="I19" s="33">
        <v>0</v>
      </c>
      <c r="J19" s="34">
        <f t="shared" si="3"/>
        <v>0</v>
      </c>
      <c r="K19" s="4">
        <v>0</v>
      </c>
      <c r="L19" s="4">
        <v>0</v>
      </c>
      <c r="M19" s="39">
        <v>0</v>
      </c>
      <c r="N19" s="40">
        <f>M19*100/B19</f>
        <v>0</v>
      </c>
      <c r="O19" s="4">
        <v>0</v>
      </c>
    </row>
    <row r="20" spans="1:15" ht="12.75">
      <c r="A20" s="2" t="s">
        <v>19</v>
      </c>
      <c r="B20" s="4">
        <v>561</v>
      </c>
      <c r="C20" s="10">
        <v>356</v>
      </c>
      <c r="D20" s="11">
        <f t="shared" si="0"/>
        <v>63.45811051693405</v>
      </c>
      <c r="E20" s="15">
        <v>168</v>
      </c>
      <c r="F20" s="16">
        <f t="shared" si="1"/>
        <v>29.946524064171122</v>
      </c>
      <c r="G20" s="20">
        <v>34</v>
      </c>
      <c r="H20" s="21">
        <f t="shared" si="2"/>
        <v>6.0606060606060606</v>
      </c>
      <c r="I20" s="33">
        <v>3</v>
      </c>
      <c r="J20" s="34">
        <f t="shared" si="3"/>
        <v>0.5347593582887701</v>
      </c>
      <c r="K20" s="4">
        <v>0</v>
      </c>
      <c r="L20" s="4">
        <v>0</v>
      </c>
      <c r="M20" s="39">
        <v>0</v>
      </c>
      <c r="N20" s="40">
        <f>M20*100/B20</f>
        <v>0</v>
      </c>
      <c r="O20" s="4">
        <v>0</v>
      </c>
    </row>
    <row r="21" spans="1:15" ht="12.75">
      <c r="A21" s="2" t="s">
        <v>20</v>
      </c>
      <c r="B21" s="4">
        <v>252</v>
      </c>
      <c r="C21" s="10">
        <v>155</v>
      </c>
      <c r="D21" s="11">
        <f t="shared" si="0"/>
        <v>61.507936507936506</v>
      </c>
      <c r="E21" s="15">
        <v>88</v>
      </c>
      <c r="F21" s="16">
        <f t="shared" si="1"/>
        <v>34.92063492063492</v>
      </c>
      <c r="G21" s="20">
        <v>9</v>
      </c>
      <c r="H21" s="21">
        <f t="shared" si="2"/>
        <v>3.5714285714285716</v>
      </c>
      <c r="I21" s="33">
        <v>0</v>
      </c>
      <c r="J21" s="34">
        <f t="shared" si="3"/>
        <v>0</v>
      </c>
      <c r="K21" s="4">
        <v>0</v>
      </c>
      <c r="L21" s="4">
        <v>0</v>
      </c>
      <c r="M21" s="39">
        <v>0</v>
      </c>
      <c r="N21" s="40">
        <f>M21*100/B21</f>
        <v>0</v>
      </c>
      <c r="O21" s="4">
        <v>0</v>
      </c>
    </row>
    <row r="22" spans="1:15" s="8" customFormat="1" ht="12.75">
      <c r="A22" s="6" t="s">
        <v>2</v>
      </c>
      <c r="B22" s="7">
        <v>22998</v>
      </c>
      <c r="C22" s="12">
        <v>7444</v>
      </c>
      <c r="D22" s="13">
        <f t="shared" si="0"/>
        <v>32.36803200278285</v>
      </c>
      <c r="E22" s="17">
        <v>10896</v>
      </c>
      <c r="F22" s="18">
        <f t="shared" si="1"/>
        <v>47.37803287242369</v>
      </c>
      <c r="G22" s="22">
        <v>4375</v>
      </c>
      <c r="H22" s="23">
        <f t="shared" si="2"/>
        <v>19.023393338551177</v>
      </c>
      <c r="I22" s="35">
        <v>241</v>
      </c>
      <c r="J22" s="36">
        <f t="shared" si="3"/>
        <v>1.0479172101921905</v>
      </c>
      <c r="K22" s="7">
        <v>46</v>
      </c>
      <c r="L22" s="7">
        <v>3</v>
      </c>
      <c r="M22" s="41">
        <v>42</v>
      </c>
      <c r="N22" s="42">
        <f>M22*100/B22</f>
        <v>0.1826245760500913</v>
      </c>
      <c r="O22" s="7">
        <v>3</v>
      </c>
    </row>
  </sheetData>
  <sheetProtection/>
  <mergeCells count="1">
    <mergeCell ref="A1:O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707-0185</cp:lastModifiedBy>
  <dcterms:created xsi:type="dcterms:W3CDTF">2017-11-20T03:58:23Z</dcterms:created>
  <dcterms:modified xsi:type="dcterms:W3CDTF">2017-11-20T05:11:21Z</dcterms:modified>
  <cp:category/>
  <cp:version/>
  <cp:contentType/>
  <cp:contentStatus/>
</cp:coreProperties>
</file>