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27555" windowHeight="13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<sst xmlns="http://schemas.openxmlformats.org/spreadsheetml/2006/main" count="33" uniqueCount="29">
  <si>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Чингирлауский райсуд</t>
  </si>
  <si>
    <t>Теректинский райсуд</t>
  </si>
  <si>
    <t>Таскалинский райсуд</t>
  </si>
  <si>
    <t>Сырымский райсуд</t>
  </si>
  <si>
    <t>Суд №2 Теректинского р-на</t>
  </si>
  <si>
    <t>Суд №2 Казталовского р-на</t>
  </si>
  <si>
    <t>Суд №2 Зеленовского р-на</t>
  </si>
  <si>
    <t>Суд №2 г. Уральска</t>
  </si>
  <si>
    <t>Суд №2 Акжаикского р-на</t>
  </si>
  <si>
    <t>СМЭС Западно-Казахстанской обл.</t>
  </si>
  <si>
    <t>СМС по делам несов-летних</t>
  </si>
  <si>
    <t>Каратобинский райсуд</t>
  </si>
  <si>
    <t>Казталовскии райсуд</t>
  </si>
  <si>
    <t>Зеленовский райсуд</t>
  </si>
  <si>
    <t>Жаныбекский райсуд</t>
  </si>
  <si>
    <t>Жангалинский райсуд</t>
  </si>
  <si>
    <t>Бурлинский райсуд</t>
  </si>
  <si>
    <t xml:space="preserve">Бокейординский райсуд </t>
  </si>
  <si>
    <t>Акжаикский райсуд</t>
  </si>
  <si>
    <t xml:space="preserve">% от количества оконченных дел </t>
  </si>
  <si>
    <t>Всего окончено от 3-х до 6 месяцев</t>
  </si>
  <si>
    <t>Всего окончено от 2-х до 3-х месяцев</t>
  </si>
  <si>
    <t>Всего окончено в сроки от 1-го до 2-х месяцев</t>
  </si>
  <si>
    <t>Всего окончено в сроки от 3-х дней до 1-го месяца</t>
  </si>
  <si>
    <t>Всего окончено в сроки до 3-х дней</t>
  </si>
  <si>
    <t>Всего окончено дел</t>
  </si>
  <si>
    <t>Суды</t>
  </si>
  <si>
    <t>ИТОГО</t>
  </si>
  <si>
    <t>Данные районных и приравненных к ним судов Западно-Казахстанской области о продолжительности рассмотрения гражданских дел за 3 месяца 2018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</si>
</sst>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172" fontId="1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172" fontId="1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172" fontId="1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172" fontId="1" fillId="6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7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72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72" fontId="2" fillId="6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workbookViewId="0" topLeftCell="A1">
      <selection activeCell="L22" sqref="L22"/>
    </sheetView>
  </sheetViews>
  <sheetFormatPr defaultColWidth="9.00390625" defaultRowHeight="12.75"/>
  <cols>
    <col min="1" max="1" width="35.00390625" style="0" customWidth="1"/>
    <col min="2" max="2" width="12.00390625" style="0" customWidth="1"/>
    <col min="3" max="3" width="12.375" style="0" customWidth="1"/>
    <col min="4" max="4" width="12.75390625" style="0" customWidth="1"/>
    <col min="5" max="5" width="13.625" style="0" customWidth="1"/>
    <col min="6" max="6" width="12.625" style="0" customWidth="1"/>
    <col min="7" max="7" width="13.625" style="0" customWidth="1"/>
    <col min="8" max="8" width="13.125" style="0" customWidth="1"/>
    <col min="9" max="9" width="12.625" style="0" customWidth="1"/>
    <col min="10" max="10" width="13.00390625" style="0" customWidth="1"/>
    <col min="11" max="11" width="12.75390625" style="0" customWidth="1"/>
    <col min="12" max="12" width="12.875" style="0" customWidth="1"/>
  </cols>
  <sheetData>
    <row r="1" spans="1:15" s="1" customFormat="1" ht="29.25" customHeight="1">
      <c r="A1" s="41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7"/>
      <c r="N1" s="7"/>
      <c r="O1" s="7"/>
    </row>
    <row r="2" spans="1:15" s="4" customFormat="1" ht="63.75">
      <c r="A2" s="5" t="s">
        <v>26</v>
      </c>
      <c r="B2" s="5" t="s">
        <v>25</v>
      </c>
      <c r="C2" s="9" t="s">
        <v>24</v>
      </c>
      <c r="D2" s="10" t="s">
        <v>19</v>
      </c>
      <c r="E2" s="13" t="s">
        <v>23</v>
      </c>
      <c r="F2" s="14" t="s">
        <v>19</v>
      </c>
      <c r="G2" s="17" t="s">
        <v>22</v>
      </c>
      <c r="H2" s="6" t="s">
        <v>19</v>
      </c>
      <c r="I2" s="20" t="s">
        <v>21</v>
      </c>
      <c r="J2" s="21" t="s">
        <v>19</v>
      </c>
      <c r="K2" s="24" t="s">
        <v>20</v>
      </c>
      <c r="L2" s="25" t="s">
        <v>19</v>
      </c>
      <c r="M2" s="8"/>
      <c r="N2" s="8"/>
      <c r="O2" s="8"/>
    </row>
    <row r="3" spans="1:12" s="1" customFormat="1" ht="12.75">
      <c r="A3" s="3" t="s">
        <v>18</v>
      </c>
      <c r="B3" s="2">
        <v>51</v>
      </c>
      <c r="C3" s="11">
        <v>14</v>
      </c>
      <c r="D3" s="12">
        <f>C3*100/B3</f>
        <v>27.45098039215686</v>
      </c>
      <c r="E3" s="15">
        <v>36</v>
      </c>
      <c r="F3" s="16">
        <f>E3*100/B3</f>
        <v>70.58823529411765</v>
      </c>
      <c r="G3" s="18">
        <v>1</v>
      </c>
      <c r="H3" s="19">
        <f>G3*100/B3</f>
        <v>1.9607843137254901</v>
      </c>
      <c r="I3" s="22">
        <v>0</v>
      </c>
      <c r="J3" s="23">
        <f>I3*100/B3</f>
        <v>0</v>
      </c>
      <c r="K3" s="26">
        <v>0</v>
      </c>
      <c r="L3" s="27">
        <f>K3*100/B3</f>
        <v>0</v>
      </c>
    </row>
    <row r="4" spans="1:12" s="1" customFormat="1" ht="12.75">
      <c r="A4" s="3" t="s">
        <v>17</v>
      </c>
      <c r="B4" s="2">
        <v>21</v>
      </c>
      <c r="C4" s="11">
        <v>4</v>
      </c>
      <c r="D4" s="12">
        <f aca="true" t="shared" si="0" ref="D4:D22">C4*100/B4</f>
        <v>19.047619047619047</v>
      </c>
      <c r="E4" s="15">
        <v>15</v>
      </c>
      <c r="F4" s="16">
        <f aca="true" t="shared" si="1" ref="F4:F22">E4*100/B4</f>
        <v>71.42857142857143</v>
      </c>
      <c r="G4" s="18">
        <v>2</v>
      </c>
      <c r="H4" s="19">
        <f aca="true" t="shared" si="2" ref="H4:H22">G4*100/B4</f>
        <v>9.523809523809524</v>
      </c>
      <c r="I4" s="22">
        <v>0</v>
      </c>
      <c r="J4" s="23">
        <f aca="true" t="shared" si="3" ref="J4:J22">I4*100/B4</f>
        <v>0</v>
      </c>
      <c r="K4" s="26">
        <v>0</v>
      </c>
      <c r="L4" s="27">
        <f aca="true" t="shared" si="4" ref="L4:L22">K4*100/B4</f>
        <v>0</v>
      </c>
    </row>
    <row r="5" spans="1:12" s="1" customFormat="1" ht="12.75">
      <c r="A5" s="3" t="s">
        <v>16</v>
      </c>
      <c r="B5" s="2">
        <v>261</v>
      </c>
      <c r="C5" s="11">
        <v>87</v>
      </c>
      <c r="D5" s="12">
        <f t="shared" si="0"/>
        <v>33.333333333333336</v>
      </c>
      <c r="E5" s="15">
        <v>156</v>
      </c>
      <c r="F5" s="16">
        <f t="shared" si="1"/>
        <v>59.770114942528735</v>
      </c>
      <c r="G5" s="18">
        <v>18</v>
      </c>
      <c r="H5" s="19">
        <f t="shared" si="2"/>
        <v>6.896551724137931</v>
      </c>
      <c r="I5" s="22">
        <v>0</v>
      </c>
      <c r="J5" s="23">
        <f t="shared" si="3"/>
        <v>0</v>
      </c>
      <c r="K5" s="26">
        <v>0</v>
      </c>
      <c r="L5" s="27">
        <f t="shared" si="4"/>
        <v>0</v>
      </c>
    </row>
    <row r="6" spans="1:12" s="1" customFormat="1" ht="12.75">
      <c r="A6" s="3" t="s">
        <v>15</v>
      </c>
      <c r="B6" s="2">
        <v>51</v>
      </c>
      <c r="C6" s="11">
        <v>11</v>
      </c>
      <c r="D6" s="12">
        <f t="shared" si="0"/>
        <v>21.568627450980394</v>
      </c>
      <c r="E6" s="15">
        <v>33</v>
      </c>
      <c r="F6" s="16">
        <f t="shared" si="1"/>
        <v>64.70588235294117</v>
      </c>
      <c r="G6" s="18">
        <v>7</v>
      </c>
      <c r="H6" s="19">
        <f t="shared" si="2"/>
        <v>13.72549019607843</v>
      </c>
      <c r="I6" s="22">
        <v>0</v>
      </c>
      <c r="J6" s="23">
        <f t="shared" si="3"/>
        <v>0</v>
      </c>
      <c r="K6" s="26">
        <v>0</v>
      </c>
      <c r="L6" s="27">
        <f t="shared" si="4"/>
        <v>0</v>
      </c>
    </row>
    <row r="7" spans="1:12" s="1" customFormat="1" ht="12.75">
      <c r="A7" s="3" t="s">
        <v>14</v>
      </c>
      <c r="B7" s="2">
        <v>35</v>
      </c>
      <c r="C7" s="11">
        <v>13</v>
      </c>
      <c r="D7" s="12">
        <f t="shared" si="0"/>
        <v>37.142857142857146</v>
      </c>
      <c r="E7" s="15">
        <v>19</v>
      </c>
      <c r="F7" s="16">
        <f t="shared" si="1"/>
        <v>54.285714285714285</v>
      </c>
      <c r="G7" s="18">
        <v>3</v>
      </c>
      <c r="H7" s="19">
        <f t="shared" si="2"/>
        <v>8.571428571428571</v>
      </c>
      <c r="I7" s="22">
        <v>0</v>
      </c>
      <c r="J7" s="23">
        <f t="shared" si="3"/>
        <v>0</v>
      </c>
      <c r="K7" s="26">
        <v>0</v>
      </c>
      <c r="L7" s="27">
        <f t="shared" si="4"/>
        <v>0</v>
      </c>
    </row>
    <row r="8" spans="1:12" s="1" customFormat="1" ht="12.75">
      <c r="A8" s="3" t="s">
        <v>13</v>
      </c>
      <c r="B8" s="2">
        <v>76</v>
      </c>
      <c r="C8" s="11">
        <v>18</v>
      </c>
      <c r="D8" s="12">
        <f t="shared" si="0"/>
        <v>23.68421052631579</v>
      </c>
      <c r="E8" s="15">
        <v>53</v>
      </c>
      <c r="F8" s="16">
        <f t="shared" si="1"/>
        <v>69.73684210526316</v>
      </c>
      <c r="G8" s="18">
        <v>1</v>
      </c>
      <c r="H8" s="19">
        <f t="shared" si="2"/>
        <v>1.3157894736842106</v>
      </c>
      <c r="I8" s="22">
        <v>1</v>
      </c>
      <c r="J8" s="23">
        <f t="shared" si="3"/>
        <v>1.3157894736842106</v>
      </c>
      <c r="K8" s="26">
        <v>3</v>
      </c>
      <c r="L8" s="27">
        <f t="shared" si="4"/>
        <v>3.9473684210526314</v>
      </c>
    </row>
    <row r="9" spans="1:12" s="1" customFormat="1" ht="12.75">
      <c r="A9" s="3" t="s">
        <v>12</v>
      </c>
      <c r="B9" s="2">
        <v>29</v>
      </c>
      <c r="C9" s="11">
        <v>7</v>
      </c>
      <c r="D9" s="12">
        <f t="shared" si="0"/>
        <v>24.137931034482758</v>
      </c>
      <c r="E9" s="15">
        <v>22</v>
      </c>
      <c r="F9" s="16">
        <f t="shared" si="1"/>
        <v>75.86206896551724</v>
      </c>
      <c r="G9" s="18">
        <v>0</v>
      </c>
      <c r="H9" s="19">
        <f t="shared" si="2"/>
        <v>0</v>
      </c>
      <c r="I9" s="22">
        <v>0</v>
      </c>
      <c r="J9" s="23">
        <f t="shared" si="3"/>
        <v>0</v>
      </c>
      <c r="K9" s="26">
        <v>0</v>
      </c>
      <c r="L9" s="27">
        <f t="shared" si="4"/>
        <v>0</v>
      </c>
    </row>
    <row r="10" spans="1:12" s="1" customFormat="1" ht="12.75">
      <c r="A10" s="3" t="s">
        <v>11</v>
      </c>
      <c r="B10" s="2">
        <v>30</v>
      </c>
      <c r="C10" s="11">
        <v>10</v>
      </c>
      <c r="D10" s="12">
        <f t="shared" si="0"/>
        <v>33.333333333333336</v>
      </c>
      <c r="E10" s="15">
        <v>20</v>
      </c>
      <c r="F10" s="16">
        <f t="shared" si="1"/>
        <v>66.66666666666667</v>
      </c>
      <c r="G10" s="18">
        <v>0</v>
      </c>
      <c r="H10" s="19">
        <f t="shared" si="2"/>
        <v>0</v>
      </c>
      <c r="I10" s="22">
        <v>0</v>
      </c>
      <c r="J10" s="23">
        <f t="shared" si="3"/>
        <v>0</v>
      </c>
      <c r="K10" s="26">
        <v>0</v>
      </c>
      <c r="L10" s="27">
        <f t="shared" si="4"/>
        <v>0</v>
      </c>
    </row>
    <row r="11" spans="1:12" s="1" customFormat="1" ht="12.75">
      <c r="A11" s="3" t="s">
        <v>10</v>
      </c>
      <c r="B11" s="2">
        <v>100</v>
      </c>
      <c r="C11" s="11">
        <v>1</v>
      </c>
      <c r="D11" s="12">
        <f t="shared" si="0"/>
        <v>1</v>
      </c>
      <c r="E11" s="15">
        <v>91</v>
      </c>
      <c r="F11" s="16">
        <f t="shared" si="1"/>
        <v>91</v>
      </c>
      <c r="G11" s="18">
        <v>8</v>
      </c>
      <c r="H11" s="19">
        <f t="shared" si="2"/>
        <v>8</v>
      </c>
      <c r="I11" s="22">
        <v>0</v>
      </c>
      <c r="J11" s="23">
        <f t="shared" si="3"/>
        <v>0</v>
      </c>
      <c r="K11" s="26">
        <v>0</v>
      </c>
      <c r="L11" s="27">
        <f t="shared" si="4"/>
        <v>0</v>
      </c>
    </row>
    <row r="12" spans="1:12" s="1" customFormat="1" ht="12.75">
      <c r="A12" s="3" t="s">
        <v>9</v>
      </c>
      <c r="B12" s="2">
        <v>677</v>
      </c>
      <c r="C12" s="11">
        <v>155</v>
      </c>
      <c r="D12" s="12">
        <f t="shared" si="0"/>
        <v>22.89512555391433</v>
      </c>
      <c r="E12" s="15">
        <v>450</v>
      </c>
      <c r="F12" s="16">
        <f t="shared" si="1"/>
        <v>66.46971935007386</v>
      </c>
      <c r="G12" s="18">
        <v>70</v>
      </c>
      <c r="H12" s="19">
        <f t="shared" si="2"/>
        <v>10.3397341211226</v>
      </c>
      <c r="I12" s="22">
        <v>0</v>
      </c>
      <c r="J12" s="23">
        <f t="shared" si="3"/>
        <v>0</v>
      </c>
      <c r="K12" s="26">
        <v>2</v>
      </c>
      <c r="L12" s="27">
        <f t="shared" si="4"/>
        <v>0.29542097488921715</v>
      </c>
    </row>
    <row r="13" spans="1:12" s="1" customFormat="1" ht="12.75">
      <c r="A13" s="3" t="s">
        <v>8</v>
      </c>
      <c r="B13" s="2">
        <v>19</v>
      </c>
      <c r="C13" s="11">
        <v>8</v>
      </c>
      <c r="D13" s="12">
        <f t="shared" si="0"/>
        <v>42.10526315789474</v>
      </c>
      <c r="E13" s="15">
        <v>11</v>
      </c>
      <c r="F13" s="16">
        <f t="shared" si="1"/>
        <v>57.89473684210526</v>
      </c>
      <c r="G13" s="18">
        <v>0</v>
      </c>
      <c r="H13" s="19">
        <f t="shared" si="2"/>
        <v>0</v>
      </c>
      <c r="I13" s="22">
        <v>0</v>
      </c>
      <c r="J13" s="23">
        <f t="shared" si="3"/>
        <v>0</v>
      </c>
      <c r="K13" s="26">
        <v>0</v>
      </c>
      <c r="L13" s="27">
        <f t="shared" si="4"/>
        <v>0</v>
      </c>
    </row>
    <row r="14" spans="1:12" s="1" customFormat="1" ht="12.75">
      <c r="A14" s="3" t="s">
        <v>7</v>
      </c>
      <c r="B14" s="2">
        <v>4498</v>
      </c>
      <c r="C14" s="11">
        <v>2311</v>
      </c>
      <c r="D14" s="12">
        <f t="shared" si="0"/>
        <v>51.37839039573144</v>
      </c>
      <c r="E14" s="15">
        <v>1668</v>
      </c>
      <c r="F14" s="16">
        <f t="shared" si="1"/>
        <v>37.08314806580702</v>
      </c>
      <c r="G14" s="18">
        <v>513</v>
      </c>
      <c r="H14" s="19">
        <f t="shared" si="2"/>
        <v>11.405068919519787</v>
      </c>
      <c r="I14" s="22">
        <v>6</v>
      </c>
      <c r="J14" s="23">
        <f t="shared" si="3"/>
        <v>0.1333926189417519</v>
      </c>
      <c r="K14" s="26">
        <v>0</v>
      </c>
      <c r="L14" s="27">
        <f t="shared" si="4"/>
        <v>0</v>
      </c>
    </row>
    <row r="15" spans="1:12" s="1" customFormat="1" ht="12.75">
      <c r="A15" s="3" t="s">
        <v>6</v>
      </c>
      <c r="B15" s="2">
        <v>128</v>
      </c>
      <c r="C15" s="11">
        <v>39</v>
      </c>
      <c r="D15" s="12">
        <f t="shared" si="0"/>
        <v>30.46875</v>
      </c>
      <c r="E15" s="15">
        <v>74</v>
      </c>
      <c r="F15" s="16">
        <f t="shared" si="1"/>
        <v>57.8125</v>
      </c>
      <c r="G15" s="18">
        <v>15</v>
      </c>
      <c r="H15" s="19">
        <f t="shared" si="2"/>
        <v>11.71875</v>
      </c>
      <c r="I15" s="22">
        <v>0</v>
      </c>
      <c r="J15" s="23">
        <f t="shared" si="3"/>
        <v>0</v>
      </c>
      <c r="K15" s="26">
        <v>0</v>
      </c>
      <c r="L15" s="27">
        <f t="shared" si="4"/>
        <v>0</v>
      </c>
    </row>
    <row r="16" spans="1:12" s="1" customFormat="1" ht="12.75">
      <c r="A16" s="3" t="s">
        <v>5</v>
      </c>
      <c r="B16" s="2">
        <v>36</v>
      </c>
      <c r="C16" s="11">
        <v>11</v>
      </c>
      <c r="D16" s="12">
        <f t="shared" si="0"/>
        <v>30.555555555555557</v>
      </c>
      <c r="E16" s="15">
        <v>16</v>
      </c>
      <c r="F16" s="16">
        <f t="shared" si="1"/>
        <v>44.44444444444444</v>
      </c>
      <c r="G16" s="18">
        <v>8</v>
      </c>
      <c r="H16" s="19">
        <f t="shared" si="2"/>
        <v>22.22222222222222</v>
      </c>
      <c r="I16" s="22">
        <v>0</v>
      </c>
      <c r="J16" s="23">
        <f t="shared" si="3"/>
        <v>0</v>
      </c>
      <c r="K16" s="26">
        <v>1</v>
      </c>
      <c r="L16" s="27">
        <f t="shared" si="4"/>
        <v>2.7777777777777777</v>
      </c>
    </row>
    <row r="17" spans="1:12" s="1" customFormat="1" ht="12.75">
      <c r="A17" s="3" t="s">
        <v>4</v>
      </c>
      <c r="B17" s="2">
        <v>24</v>
      </c>
      <c r="C17" s="11">
        <v>1</v>
      </c>
      <c r="D17" s="12">
        <f t="shared" si="0"/>
        <v>4.166666666666667</v>
      </c>
      <c r="E17" s="15">
        <v>20</v>
      </c>
      <c r="F17" s="16">
        <f t="shared" si="1"/>
        <v>83.33333333333333</v>
      </c>
      <c r="G17" s="18">
        <v>2</v>
      </c>
      <c r="H17" s="19">
        <f t="shared" si="2"/>
        <v>8.333333333333334</v>
      </c>
      <c r="I17" s="22">
        <v>1</v>
      </c>
      <c r="J17" s="23">
        <f t="shared" si="3"/>
        <v>4.166666666666667</v>
      </c>
      <c r="K17" s="26">
        <v>0</v>
      </c>
      <c r="L17" s="27">
        <f t="shared" si="4"/>
        <v>0</v>
      </c>
    </row>
    <row r="18" spans="1:12" s="1" customFormat="1" ht="12.75">
      <c r="A18" s="3" t="s">
        <v>3</v>
      </c>
      <c r="B18" s="2">
        <v>48</v>
      </c>
      <c r="C18" s="11">
        <v>15</v>
      </c>
      <c r="D18" s="12">
        <f t="shared" si="0"/>
        <v>31.25</v>
      </c>
      <c r="E18" s="15">
        <v>26</v>
      </c>
      <c r="F18" s="16">
        <f t="shared" si="1"/>
        <v>54.166666666666664</v>
      </c>
      <c r="G18" s="18">
        <v>7</v>
      </c>
      <c r="H18" s="19">
        <f t="shared" si="2"/>
        <v>14.583333333333334</v>
      </c>
      <c r="I18" s="22">
        <v>0</v>
      </c>
      <c r="J18" s="23">
        <f t="shared" si="3"/>
        <v>0</v>
      </c>
      <c r="K18" s="26">
        <v>0</v>
      </c>
      <c r="L18" s="27">
        <f t="shared" si="4"/>
        <v>0</v>
      </c>
    </row>
    <row r="19" spans="1:12" s="1" customFormat="1" ht="12.75">
      <c r="A19" s="3" t="s">
        <v>2</v>
      </c>
      <c r="B19" s="2">
        <v>36</v>
      </c>
      <c r="C19" s="11">
        <v>7</v>
      </c>
      <c r="D19" s="12">
        <f t="shared" si="0"/>
        <v>19.444444444444443</v>
      </c>
      <c r="E19" s="15">
        <v>26</v>
      </c>
      <c r="F19" s="16">
        <f t="shared" si="1"/>
        <v>72.22222222222223</v>
      </c>
      <c r="G19" s="18">
        <v>3</v>
      </c>
      <c r="H19" s="19">
        <f t="shared" si="2"/>
        <v>8.333333333333334</v>
      </c>
      <c r="I19" s="22">
        <v>0</v>
      </c>
      <c r="J19" s="23">
        <f t="shared" si="3"/>
        <v>0</v>
      </c>
      <c r="K19" s="26">
        <v>0</v>
      </c>
      <c r="L19" s="27">
        <f t="shared" si="4"/>
        <v>0</v>
      </c>
    </row>
    <row r="20" spans="1:12" s="1" customFormat="1" ht="12.75">
      <c r="A20" s="3" t="s">
        <v>1</v>
      </c>
      <c r="B20" s="2">
        <v>97</v>
      </c>
      <c r="C20" s="11">
        <v>23</v>
      </c>
      <c r="D20" s="12">
        <f t="shared" si="0"/>
        <v>23.711340206185568</v>
      </c>
      <c r="E20" s="15">
        <v>67</v>
      </c>
      <c r="F20" s="16">
        <f t="shared" si="1"/>
        <v>69.0721649484536</v>
      </c>
      <c r="G20" s="18">
        <v>7</v>
      </c>
      <c r="H20" s="19">
        <f t="shared" si="2"/>
        <v>7.216494845360825</v>
      </c>
      <c r="I20" s="22">
        <v>0</v>
      </c>
      <c r="J20" s="23">
        <f t="shared" si="3"/>
        <v>0</v>
      </c>
      <c r="K20" s="26">
        <v>0</v>
      </c>
      <c r="L20" s="27">
        <f t="shared" si="4"/>
        <v>0</v>
      </c>
    </row>
    <row r="21" spans="1:12" s="1" customFormat="1" ht="12.75">
      <c r="A21" s="3" t="s">
        <v>0</v>
      </c>
      <c r="B21" s="2">
        <v>29</v>
      </c>
      <c r="C21" s="11">
        <v>15</v>
      </c>
      <c r="D21" s="12">
        <f t="shared" si="0"/>
        <v>51.724137931034484</v>
      </c>
      <c r="E21" s="15">
        <v>12</v>
      </c>
      <c r="F21" s="16">
        <f t="shared" si="1"/>
        <v>41.37931034482759</v>
      </c>
      <c r="G21" s="18">
        <v>2</v>
      </c>
      <c r="H21" s="19">
        <f t="shared" si="2"/>
        <v>6.896551724137931</v>
      </c>
      <c r="I21" s="22">
        <v>0</v>
      </c>
      <c r="J21" s="23">
        <f t="shared" si="3"/>
        <v>0</v>
      </c>
      <c r="K21" s="26">
        <v>0</v>
      </c>
      <c r="L21" s="27">
        <f t="shared" si="4"/>
        <v>0</v>
      </c>
    </row>
    <row r="22" spans="1:12" s="40" customFormat="1" ht="12.75">
      <c r="A22" s="28" t="s">
        <v>27</v>
      </c>
      <c r="B22" s="29">
        <f>SUM(B3:B21)</f>
        <v>6246</v>
      </c>
      <c r="C22" s="30">
        <f>SUM(C3:C21)</f>
        <v>2750</v>
      </c>
      <c r="D22" s="31">
        <f t="shared" si="0"/>
        <v>44.02817803394172</v>
      </c>
      <c r="E22" s="32">
        <f>SUM(E3:E21)</f>
        <v>2815</v>
      </c>
      <c r="F22" s="33">
        <f t="shared" si="1"/>
        <v>45.06884406019853</v>
      </c>
      <c r="G22" s="34">
        <f>SUM(G3:G21)</f>
        <v>667</v>
      </c>
      <c r="H22" s="35">
        <f t="shared" si="2"/>
        <v>10.678834454050593</v>
      </c>
      <c r="I22" s="36">
        <f>SUM(I3:I21)</f>
        <v>8</v>
      </c>
      <c r="J22" s="37">
        <f t="shared" si="3"/>
        <v>0.12808197246237593</v>
      </c>
      <c r="K22" s="38">
        <f>SUM(K3:K21)</f>
        <v>6</v>
      </c>
      <c r="L22" s="39">
        <f t="shared" si="4"/>
        <v>0.09606147934678194</v>
      </c>
    </row>
  </sheetData>
  <mergeCells count="1">
    <mergeCell ref="A1:L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707-0188</cp:lastModifiedBy>
  <dcterms:created xsi:type="dcterms:W3CDTF">2017-04-20T08:58:12Z</dcterms:created>
  <dcterms:modified xsi:type="dcterms:W3CDTF">2018-04-20T09:54:19Z</dcterms:modified>
  <cp:category/>
  <cp:version/>
  <cp:contentType/>
  <cp:contentStatus/>
</cp:coreProperties>
</file>