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025" activeTab="0"/>
  </bookViews>
  <sheets>
    <sheet name="ЗКО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<sst xmlns="http://schemas.openxmlformats.org/spreadsheetml/2006/main" count="35" uniqueCount="30">
  <si>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Область</t>
  </si>
  <si>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</si>
  <si>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</si>
  <si>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</si>
  <si>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</si>
  <si>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СМС по делам несов-летних</t>
  </si>
  <si>
    <t>ИТОГО</t>
  </si>
  <si>
    <t>Акжаикский райсуд</t>
  </si>
  <si>
    <t xml:space="preserve">Бокейординский райсуд </t>
  </si>
  <si>
    <t>Бурлинский райсуд</t>
  </si>
  <si>
    <t>Жангалинский райсуд</t>
  </si>
  <si>
    <t>Жаныбекский райсуд</t>
  </si>
  <si>
    <t>Зеленовский райсуд</t>
  </si>
  <si>
    <t>Казталовскии райсуд</t>
  </si>
  <si>
    <t>Каратобинский райсуд</t>
  </si>
  <si>
    <t>СМЭС Западно-Казахстанской обл.</t>
  </si>
  <si>
    <t>Суд №2 Акжаикского р-на</t>
  </si>
  <si>
    <t>Суд №2 г. Уральска</t>
  </si>
  <si>
    <t>Суд №2 Зеленовского р-на</t>
  </si>
  <si>
    <t>Суд №2 Казталовского р-на</t>
  </si>
  <si>
    <t>Суд №2 Теректинского р-на</t>
  </si>
  <si>
    <t>Сырымский райсуд</t>
  </si>
  <si>
    <t>Таскалинский райсуд</t>
  </si>
  <si>
    <t>Теректинский райсуд</t>
  </si>
  <si>
    <t>Чингирлауский райсуд</t>
  </si>
  <si>
    <t>из них расторжение брака</t>
  </si>
  <si>
    <t>Всего окончено от 2-х до 3-х месяцев</t>
  </si>
  <si>
    <t>Всего окончено от 3-х до 6 месяцев</t>
  </si>
  <si>
    <t xml:space="preserve">% от количества оконченных дел </t>
  </si>
  <si>
    <t xml:space="preserve">Данные районных и приравненных к ним судов Западно-Казахстанской области о продолжительности рассмотрения гражданских дел за 6 месяцев 2016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</si>
</sst>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"/>
    <numFmt numFmtId="175" formatCode="0.0"/>
    <numFmt numFmtId="176" formatCode="#,##0.0"/>
  </numFmts>
  <fonts count="21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3" fontId="20" fillId="0" borderId="10" xfId="0" applyNumberFormat="1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 wrapText="1"/>
    </xf>
    <xf numFmtId="3" fontId="20" fillId="24" borderId="10" xfId="0" applyNumberFormat="1" applyFont="1" applyFill="1" applyBorder="1" applyAlignment="1">
      <alignment horizontal="center" vertical="top" wrapText="1"/>
    </xf>
    <xf numFmtId="176" fontId="20" fillId="24" borderId="10" xfId="0" applyNumberFormat="1" applyFont="1" applyFill="1" applyBorder="1" applyAlignment="1">
      <alignment horizontal="center" vertical="top" wrapText="1"/>
    </xf>
    <xf numFmtId="3" fontId="19" fillId="24" borderId="10" xfId="0" applyNumberFormat="1" applyFont="1" applyFill="1" applyBorder="1" applyAlignment="1">
      <alignment horizontal="center" vertical="top" wrapText="1"/>
    </xf>
    <xf numFmtId="176" fontId="19" fillId="24" borderId="10" xfId="0" applyNumberFormat="1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horizontal="center" vertical="top" wrapText="1"/>
    </xf>
    <xf numFmtId="3" fontId="20" fillId="4" borderId="10" xfId="0" applyNumberFormat="1" applyFont="1" applyFill="1" applyBorder="1" applyAlignment="1">
      <alignment horizontal="center" vertical="top" wrapText="1"/>
    </xf>
    <xf numFmtId="176" fontId="20" fillId="4" borderId="10" xfId="0" applyNumberFormat="1" applyFont="1" applyFill="1" applyBorder="1" applyAlignment="1">
      <alignment horizontal="center" vertical="top" wrapText="1"/>
    </xf>
    <xf numFmtId="3" fontId="19" fillId="4" borderId="10" xfId="0" applyNumberFormat="1" applyFont="1" applyFill="1" applyBorder="1" applyAlignment="1">
      <alignment horizontal="center" vertical="top" wrapText="1"/>
    </xf>
    <xf numFmtId="176" fontId="19" fillId="4" borderId="10" xfId="0" applyNumberFormat="1" applyFont="1" applyFill="1" applyBorder="1" applyAlignment="1">
      <alignment horizontal="center" vertical="top" wrapText="1"/>
    </xf>
    <xf numFmtId="0" fontId="19" fillId="22" borderId="10" xfId="0" applyFont="1" applyFill="1" applyBorder="1" applyAlignment="1">
      <alignment horizontal="center" vertical="top" wrapText="1"/>
    </xf>
    <xf numFmtId="3" fontId="20" fillId="22" borderId="10" xfId="0" applyNumberFormat="1" applyFont="1" applyFill="1" applyBorder="1" applyAlignment="1">
      <alignment horizontal="center" vertical="top" wrapText="1"/>
    </xf>
    <xf numFmtId="176" fontId="20" fillId="22" borderId="10" xfId="0" applyNumberFormat="1" applyFont="1" applyFill="1" applyBorder="1" applyAlignment="1">
      <alignment horizontal="center" vertical="top" wrapText="1"/>
    </xf>
    <xf numFmtId="3" fontId="19" fillId="22" borderId="10" xfId="0" applyNumberFormat="1" applyFont="1" applyFill="1" applyBorder="1" applyAlignment="1">
      <alignment horizontal="center" vertical="top" wrapText="1"/>
    </xf>
    <xf numFmtId="176" fontId="19" fillId="22" borderId="10" xfId="0" applyNumberFormat="1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20" fillId="7" borderId="10" xfId="0" applyFont="1" applyFill="1" applyBorder="1" applyAlignment="1">
      <alignment horizontal="center" vertical="top" wrapText="1"/>
    </xf>
    <xf numFmtId="176" fontId="20" fillId="7" borderId="10" xfId="0" applyNumberFormat="1" applyFont="1" applyFill="1" applyBorder="1" applyAlignment="1">
      <alignment horizontal="center" vertical="top" wrapText="1"/>
    </xf>
    <xf numFmtId="176" fontId="19" fillId="7" borderId="10" xfId="0" applyNumberFormat="1" applyFont="1" applyFill="1" applyBorder="1" applyAlignment="1">
      <alignment horizontal="center" vertical="top" wrapText="1"/>
    </xf>
    <xf numFmtId="0" fontId="19" fillId="11" borderId="10" xfId="0" applyFont="1" applyFill="1" applyBorder="1" applyAlignment="1">
      <alignment horizontal="center" vertical="top" wrapText="1"/>
    </xf>
    <xf numFmtId="0" fontId="20" fillId="11" borderId="10" xfId="0" applyFont="1" applyFill="1" applyBorder="1" applyAlignment="1">
      <alignment horizontal="center" vertical="top" wrapText="1"/>
    </xf>
    <xf numFmtId="176" fontId="20" fillId="11" borderId="10" xfId="0" applyNumberFormat="1" applyFont="1" applyFill="1" applyBorder="1" applyAlignment="1">
      <alignment horizontal="center" vertical="top" wrapText="1"/>
    </xf>
    <xf numFmtId="176" fontId="19" fillId="11" borderId="10" xfId="0" applyNumberFormat="1" applyFont="1" applyFill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25" defaultRowHeight="12.75"/>
  <cols>
    <col min="1" max="1" width="32.875" style="6" customWidth="1"/>
    <col min="2" max="2" width="13.125" style="7" customWidth="1"/>
    <col min="3" max="4" width="12.75390625" style="7" customWidth="1"/>
    <col min="5" max="6" width="13.25390625" style="8" customWidth="1"/>
    <col min="7" max="8" width="13.125" style="8" customWidth="1"/>
    <col min="9" max="10" width="12.875" style="8" customWidth="1"/>
    <col min="11" max="11" width="14.625" style="7" customWidth="1"/>
    <col min="12" max="12" width="12.00390625" style="8" customWidth="1"/>
    <col min="13" max="13" width="13.25390625" style="8" customWidth="1"/>
    <col min="14" max="14" width="14.25390625" style="7" customWidth="1"/>
    <col min="15" max="16384" width="9.125" style="1" customWidth="1"/>
  </cols>
  <sheetData>
    <row r="1" spans="1:14" ht="39" customHeight="1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8" customFormat="1" ht="72" customHeight="1">
      <c r="A2" s="4" t="s">
        <v>0</v>
      </c>
      <c r="B2" s="4" t="s">
        <v>1</v>
      </c>
      <c r="C2" s="11" t="s">
        <v>2</v>
      </c>
      <c r="D2" s="11" t="s">
        <v>28</v>
      </c>
      <c r="E2" s="16" t="s">
        <v>3</v>
      </c>
      <c r="F2" s="16" t="s">
        <v>28</v>
      </c>
      <c r="G2" s="21" t="s">
        <v>4</v>
      </c>
      <c r="H2" s="21" t="s">
        <v>28</v>
      </c>
      <c r="I2" s="26" t="s">
        <v>26</v>
      </c>
      <c r="J2" s="26" t="s">
        <v>28</v>
      </c>
      <c r="K2" s="4" t="s">
        <v>25</v>
      </c>
      <c r="L2" s="30" t="s">
        <v>27</v>
      </c>
      <c r="M2" s="30" t="s">
        <v>28</v>
      </c>
      <c r="N2" s="4" t="s">
        <v>25</v>
      </c>
    </row>
    <row r="3" spans="1:14" ht="12.75">
      <c r="A3" s="2" t="s">
        <v>7</v>
      </c>
      <c r="B3" s="9">
        <v>134</v>
      </c>
      <c r="C3" s="12">
        <v>82</v>
      </c>
      <c r="D3" s="13">
        <f>C3*100/B3</f>
        <v>61.19402985074627</v>
      </c>
      <c r="E3" s="17">
        <v>44</v>
      </c>
      <c r="F3" s="18">
        <f>E3*100/B3</f>
        <v>32.83582089552239</v>
      </c>
      <c r="G3" s="22">
        <v>7</v>
      </c>
      <c r="H3" s="23">
        <f>G3*100/B3</f>
        <v>5.223880597014926</v>
      </c>
      <c r="I3" s="27">
        <v>1</v>
      </c>
      <c r="J3" s="28">
        <f>I3*100/B3</f>
        <v>0.746268656716418</v>
      </c>
      <c r="K3" s="3">
        <v>1</v>
      </c>
      <c r="L3" s="31">
        <v>0</v>
      </c>
      <c r="M3" s="32">
        <f>L3*100/B3</f>
        <v>0</v>
      </c>
      <c r="N3" s="3">
        <v>0</v>
      </c>
    </row>
    <row r="4" spans="1:14" ht="12.75">
      <c r="A4" s="2" t="s">
        <v>8</v>
      </c>
      <c r="B4" s="9">
        <v>63</v>
      </c>
      <c r="C4" s="12">
        <v>27</v>
      </c>
      <c r="D4" s="13">
        <f aca="true" t="shared" si="0" ref="D4:D22">C4*100/B4</f>
        <v>42.857142857142854</v>
      </c>
      <c r="E4" s="17">
        <v>28</v>
      </c>
      <c r="F4" s="18">
        <f aca="true" t="shared" si="1" ref="F4:F22">E4*100/B4</f>
        <v>44.44444444444444</v>
      </c>
      <c r="G4" s="22">
        <v>7</v>
      </c>
      <c r="H4" s="23">
        <f aca="true" t="shared" si="2" ref="H4:H22">G4*100/B4</f>
        <v>11.11111111111111</v>
      </c>
      <c r="I4" s="27">
        <v>1</v>
      </c>
      <c r="J4" s="28">
        <f aca="true" t="shared" si="3" ref="J4:J22">I4*100/B4</f>
        <v>1.5873015873015872</v>
      </c>
      <c r="K4" s="3">
        <v>0</v>
      </c>
      <c r="L4" s="31">
        <v>0</v>
      </c>
      <c r="M4" s="32">
        <f aca="true" t="shared" si="4" ref="M4:M22">L4*100/B4</f>
        <v>0</v>
      </c>
      <c r="N4" s="3">
        <v>0</v>
      </c>
    </row>
    <row r="5" spans="1:14" ht="12.75">
      <c r="A5" s="2" t="s">
        <v>9</v>
      </c>
      <c r="B5" s="9">
        <v>718</v>
      </c>
      <c r="C5" s="12">
        <v>295</v>
      </c>
      <c r="D5" s="13">
        <f t="shared" si="0"/>
        <v>41.08635097493036</v>
      </c>
      <c r="E5" s="17">
        <v>220</v>
      </c>
      <c r="F5" s="18">
        <f t="shared" si="1"/>
        <v>30.64066852367688</v>
      </c>
      <c r="G5" s="22">
        <v>182</v>
      </c>
      <c r="H5" s="23">
        <f t="shared" si="2"/>
        <v>25.348189415041784</v>
      </c>
      <c r="I5" s="27">
        <v>14</v>
      </c>
      <c r="J5" s="28">
        <f t="shared" si="3"/>
        <v>1.9498607242339834</v>
      </c>
      <c r="K5" s="3">
        <v>12</v>
      </c>
      <c r="L5" s="31">
        <v>7</v>
      </c>
      <c r="M5" s="32">
        <f t="shared" si="4"/>
        <v>0.9749303621169917</v>
      </c>
      <c r="N5" s="3">
        <v>1</v>
      </c>
    </row>
    <row r="6" spans="1:14" ht="12.75">
      <c r="A6" s="2" t="s">
        <v>10</v>
      </c>
      <c r="B6" s="9">
        <v>185</v>
      </c>
      <c r="C6" s="12">
        <v>82</v>
      </c>
      <c r="D6" s="13">
        <f t="shared" si="0"/>
        <v>44.32432432432432</v>
      </c>
      <c r="E6" s="17">
        <v>92</v>
      </c>
      <c r="F6" s="18">
        <f t="shared" si="1"/>
        <v>49.729729729729726</v>
      </c>
      <c r="G6" s="22">
        <v>11</v>
      </c>
      <c r="H6" s="23">
        <f t="shared" si="2"/>
        <v>5.945945945945946</v>
      </c>
      <c r="I6" s="27">
        <v>0</v>
      </c>
      <c r="J6" s="28">
        <f t="shared" si="3"/>
        <v>0</v>
      </c>
      <c r="K6" s="3">
        <v>0</v>
      </c>
      <c r="L6" s="31">
        <v>0</v>
      </c>
      <c r="M6" s="32">
        <f t="shared" si="4"/>
        <v>0</v>
      </c>
      <c r="N6" s="3">
        <v>0</v>
      </c>
    </row>
    <row r="7" spans="1:14" ht="12.75">
      <c r="A7" s="2" t="s">
        <v>11</v>
      </c>
      <c r="B7" s="9">
        <v>81</v>
      </c>
      <c r="C7" s="12">
        <v>49</v>
      </c>
      <c r="D7" s="13">
        <f t="shared" si="0"/>
        <v>60.49382716049383</v>
      </c>
      <c r="E7" s="17">
        <v>23</v>
      </c>
      <c r="F7" s="18">
        <f t="shared" si="1"/>
        <v>28.395061728395063</v>
      </c>
      <c r="G7" s="22">
        <v>6</v>
      </c>
      <c r="H7" s="23">
        <f t="shared" si="2"/>
        <v>7.407407407407407</v>
      </c>
      <c r="I7" s="27">
        <v>2</v>
      </c>
      <c r="J7" s="28">
        <f t="shared" si="3"/>
        <v>2.4691358024691357</v>
      </c>
      <c r="K7" s="3">
        <v>2</v>
      </c>
      <c r="L7" s="31">
        <v>1</v>
      </c>
      <c r="M7" s="32">
        <f t="shared" si="4"/>
        <v>1.2345679012345678</v>
      </c>
      <c r="N7" s="3">
        <v>1</v>
      </c>
    </row>
    <row r="8" spans="1:14" ht="12.75">
      <c r="A8" s="2" t="s">
        <v>12</v>
      </c>
      <c r="B8" s="9">
        <v>228</v>
      </c>
      <c r="C8" s="12">
        <v>87</v>
      </c>
      <c r="D8" s="13">
        <f t="shared" si="0"/>
        <v>38.1578947368421</v>
      </c>
      <c r="E8" s="17">
        <v>83</v>
      </c>
      <c r="F8" s="18">
        <f t="shared" si="1"/>
        <v>36.40350877192982</v>
      </c>
      <c r="G8" s="22">
        <v>42</v>
      </c>
      <c r="H8" s="23">
        <f t="shared" si="2"/>
        <v>18.42105263157895</v>
      </c>
      <c r="I8" s="27">
        <v>10</v>
      </c>
      <c r="J8" s="28">
        <f t="shared" si="3"/>
        <v>4.385964912280702</v>
      </c>
      <c r="K8" s="3">
        <v>3</v>
      </c>
      <c r="L8" s="31">
        <v>6</v>
      </c>
      <c r="M8" s="32">
        <f t="shared" si="4"/>
        <v>2.6315789473684212</v>
      </c>
      <c r="N8" s="3">
        <v>2</v>
      </c>
    </row>
    <row r="9" spans="1:14" ht="12.75">
      <c r="A9" s="2" t="s">
        <v>13</v>
      </c>
      <c r="B9" s="9">
        <v>96</v>
      </c>
      <c r="C9" s="12">
        <v>34</v>
      </c>
      <c r="D9" s="13">
        <f t="shared" si="0"/>
        <v>35.416666666666664</v>
      </c>
      <c r="E9" s="17">
        <v>53</v>
      </c>
      <c r="F9" s="18">
        <f t="shared" si="1"/>
        <v>55.208333333333336</v>
      </c>
      <c r="G9" s="22">
        <v>9</v>
      </c>
      <c r="H9" s="23">
        <f t="shared" si="2"/>
        <v>9.375</v>
      </c>
      <c r="I9" s="27">
        <v>0</v>
      </c>
      <c r="J9" s="28">
        <f t="shared" si="3"/>
        <v>0</v>
      </c>
      <c r="K9" s="3">
        <v>0</v>
      </c>
      <c r="L9" s="31">
        <v>0</v>
      </c>
      <c r="M9" s="32">
        <f t="shared" si="4"/>
        <v>0</v>
      </c>
      <c r="N9" s="3">
        <v>0</v>
      </c>
    </row>
    <row r="10" spans="1:14" ht="12.75">
      <c r="A10" s="2" t="s">
        <v>14</v>
      </c>
      <c r="B10" s="9">
        <v>44</v>
      </c>
      <c r="C10" s="12">
        <v>17</v>
      </c>
      <c r="D10" s="13">
        <f t="shared" si="0"/>
        <v>38.63636363636363</v>
      </c>
      <c r="E10" s="17">
        <v>23</v>
      </c>
      <c r="F10" s="18">
        <f t="shared" si="1"/>
        <v>52.27272727272727</v>
      </c>
      <c r="G10" s="22">
        <v>4</v>
      </c>
      <c r="H10" s="23">
        <f t="shared" si="2"/>
        <v>9.090909090909092</v>
      </c>
      <c r="I10" s="27">
        <v>0</v>
      </c>
      <c r="J10" s="28">
        <f t="shared" si="3"/>
        <v>0</v>
      </c>
      <c r="K10" s="3">
        <v>0</v>
      </c>
      <c r="L10" s="31">
        <v>0</v>
      </c>
      <c r="M10" s="32">
        <f t="shared" si="4"/>
        <v>0</v>
      </c>
      <c r="N10" s="3">
        <v>0</v>
      </c>
    </row>
    <row r="11" spans="1:14" ht="12.75">
      <c r="A11" s="2" t="s">
        <v>5</v>
      </c>
      <c r="B11" s="9">
        <v>154</v>
      </c>
      <c r="C11" s="12">
        <v>12</v>
      </c>
      <c r="D11" s="13">
        <f t="shared" si="0"/>
        <v>7.792207792207792</v>
      </c>
      <c r="E11" s="17">
        <v>105</v>
      </c>
      <c r="F11" s="18">
        <f t="shared" si="1"/>
        <v>68.18181818181819</v>
      </c>
      <c r="G11" s="22">
        <v>37</v>
      </c>
      <c r="H11" s="23">
        <f t="shared" si="2"/>
        <v>24.025974025974026</v>
      </c>
      <c r="I11" s="27">
        <v>0</v>
      </c>
      <c r="J11" s="28">
        <f t="shared" si="3"/>
        <v>0</v>
      </c>
      <c r="K11" s="3">
        <v>0</v>
      </c>
      <c r="L11" s="31">
        <v>0</v>
      </c>
      <c r="M11" s="32">
        <f t="shared" si="4"/>
        <v>0</v>
      </c>
      <c r="N11" s="3">
        <v>0</v>
      </c>
    </row>
    <row r="12" spans="1:14" ht="12.75">
      <c r="A12" s="2" t="s">
        <v>15</v>
      </c>
      <c r="B12" s="9">
        <v>1266</v>
      </c>
      <c r="C12" s="12">
        <v>74</v>
      </c>
      <c r="D12" s="13">
        <f t="shared" si="0"/>
        <v>5.845181674565561</v>
      </c>
      <c r="E12" s="17">
        <v>812</v>
      </c>
      <c r="F12" s="18">
        <f t="shared" si="1"/>
        <v>64.13902053712481</v>
      </c>
      <c r="G12" s="22">
        <v>362</v>
      </c>
      <c r="H12" s="23">
        <f t="shared" si="2"/>
        <v>28.593996840442337</v>
      </c>
      <c r="I12" s="27">
        <v>18</v>
      </c>
      <c r="J12" s="28">
        <f t="shared" si="3"/>
        <v>1.4218009478672986</v>
      </c>
      <c r="K12" s="3">
        <v>0</v>
      </c>
      <c r="L12" s="31">
        <v>0</v>
      </c>
      <c r="M12" s="32">
        <f t="shared" si="4"/>
        <v>0</v>
      </c>
      <c r="N12" s="3">
        <v>0</v>
      </c>
    </row>
    <row r="13" spans="1:14" ht="12.75">
      <c r="A13" s="2" t="s">
        <v>16</v>
      </c>
      <c r="B13" s="9">
        <v>90</v>
      </c>
      <c r="C13" s="12">
        <v>32</v>
      </c>
      <c r="D13" s="13">
        <f t="shared" si="0"/>
        <v>35.55555555555556</v>
      </c>
      <c r="E13" s="17">
        <v>56</v>
      </c>
      <c r="F13" s="18">
        <f t="shared" si="1"/>
        <v>62.22222222222222</v>
      </c>
      <c r="G13" s="22">
        <v>2</v>
      </c>
      <c r="H13" s="23">
        <f t="shared" si="2"/>
        <v>2.2222222222222223</v>
      </c>
      <c r="I13" s="27">
        <v>0</v>
      </c>
      <c r="J13" s="28">
        <f t="shared" si="3"/>
        <v>0</v>
      </c>
      <c r="K13" s="3">
        <v>0</v>
      </c>
      <c r="L13" s="31">
        <v>0</v>
      </c>
      <c r="M13" s="32">
        <f t="shared" si="4"/>
        <v>0</v>
      </c>
      <c r="N13" s="3">
        <v>0</v>
      </c>
    </row>
    <row r="14" spans="1:14" ht="12.75">
      <c r="A14" s="2" t="s">
        <v>17</v>
      </c>
      <c r="B14" s="9">
        <v>8404</v>
      </c>
      <c r="C14" s="12">
        <v>1930</v>
      </c>
      <c r="D14" s="13">
        <f t="shared" si="0"/>
        <v>22.96525464064731</v>
      </c>
      <c r="E14" s="17">
        <v>3009</v>
      </c>
      <c r="F14" s="18">
        <f t="shared" si="1"/>
        <v>35.80437886720609</v>
      </c>
      <c r="G14" s="22">
        <v>3308</v>
      </c>
      <c r="H14" s="23">
        <f t="shared" si="2"/>
        <v>39.36220847215612</v>
      </c>
      <c r="I14" s="27">
        <v>117</v>
      </c>
      <c r="J14" s="28">
        <f t="shared" si="3"/>
        <v>1.3921941932413138</v>
      </c>
      <c r="K14" s="3">
        <v>18</v>
      </c>
      <c r="L14" s="31">
        <v>40</v>
      </c>
      <c r="M14" s="32">
        <f t="shared" si="4"/>
        <v>0.47596382674916704</v>
      </c>
      <c r="N14" s="3">
        <v>3</v>
      </c>
    </row>
    <row r="15" spans="1:14" ht="12.75">
      <c r="A15" s="2" t="s">
        <v>18</v>
      </c>
      <c r="B15" s="9">
        <v>342</v>
      </c>
      <c r="C15" s="12">
        <v>102</v>
      </c>
      <c r="D15" s="13">
        <f t="shared" si="0"/>
        <v>29.82456140350877</v>
      </c>
      <c r="E15" s="17">
        <v>208</v>
      </c>
      <c r="F15" s="18">
        <f t="shared" si="1"/>
        <v>60.8187134502924</v>
      </c>
      <c r="G15" s="22">
        <v>30</v>
      </c>
      <c r="H15" s="23">
        <f t="shared" si="2"/>
        <v>8.771929824561404</v>
      </c>
      <c r="I15" s="27">
        <v>1</v>
      </c>
      <c r="J15" s="28">
        <f t="shared" si="3"/>
        <v>0.29239766081871343</v>
      </c>
      <c r="K15" s="3">
        <v>0</v>
      </c>
      <c r="L15" s="31">
        <v>1</v>
      </c>
      <c r="M15" s="32">
        <f t="shared" si="4"/>
        <v>0.29239766081871343</v>
      </c>
      <c r="N15" s="3">
        <v>0</v>
      </c>
    </row>
    <row r="16" spans="1:14" ht="12.75">
      <c r="A16" s="2" t="s">
        <v>19</v>
      </c>
      <c r="B16" s="9">
        <v>69</v>
      </c>
      <c r="C16" s="12">
        <v>40</v>
      </c>
      <c r="D16" s="13">
        <f t="shared" si="0"/>
        <v>57.971014492753625</v>
      </c>
      <c r="E16" s="17">
        <v>23</v>
      </c>
      <c r="F16" s="18">
        <f t="shared" si="1"/>
        <v>33.333333333333336</v>
      </c>
      <c r="G16" s="22">
        <v>6</v>
      </c>
      <c r="H16" s="23">
        <f t="shared" si="2"/>
        <v>8.695652173913043</v>
      </c>
      <c r="I16" s="27">
        <v>0</v>
      </c>
      <c r="J16" s="28">
        <f t="shared" si="3"/>
        <v>0</v>
      </c>
      <c r="K16" s="3">
        <v>0</v>
      </c>
      <c r="L16" s="31">
        <v>0</v>
      </c>
      <c r="M16" s="32">
        <f t="shared" si="4"/>
        <v>0</v>
      </c>
      <c r="N16" s="3">
        <v>0</v>
      </c>
    </row>
    <row r="17" spans="1:14" ht="12.75">
      <c r="A17" s="2" t="s">
        <v>20</v>
      </c>
      <c r="B17" s="9">
        <v>50</v>
      </c>
      <c r="C17" s="12">
        <v>7</v>
      </c>
      <c r="D17" s="13">
        <f t="shared" si="0"/>
        <v>14</v>
      </c>
      <c r="E17" s="17">
        <v>37</v>
      </c>
      <c r="F17" s="18">
        <f t="shared" si="1"/>
        <v>74</v>
      </c>
      <c r="G17" s="22">
        <v>5</v>
      </c>
      <c r="H17" s="23">
        <f t="shared" si="2"/>
        <v>10</v>
      </c>
      <c r="I17" s="27">
        <v>1</v>
      </c>
      <c r="J17" s="28">
        <f t="shared" si="3"/>
        <v>2</v>
      </c>
      <c r="K17" s="3">
        <v>1</v>
      </c>
      <c r="L17" s="31">
        <v>0</v>
      </c>
      <c r="M17" s="32">
        <f t="shared" si="4"/>
        <v>0</v>
      </c>
      <c r="N17" s="3">
        <v>0</v>
      </c>
    </row>
    <row r="18" spans="1:14" ht="12.75">
      <c r="A18" s="2" t="s">
        <v>21</v>
      </c>
      <c r="B18" s="9">
        <v>130</v>
      </c>
      <c r="C18" s="12">
        <v>44</v>
      </c>
      <c r="D18" s="13">
        <f t="shared" si="0"/>
        <v>33.84615384615385</v>
      </c>
      <c r="E18" s="17">
        <v>51</v>
      </c>
      <c r="F18" s="18">
        <f t="shared" si="1"/>
        <v>39.23076923076923</v>
      </c>
      <c r="G18" s="22">
        <v>33</v>
      </c>
      <c r="H18" s="23">
        <f t="shared" si="2"/>
        <v>25.384615384615383</v>
      </c>
      <c r="I18" s="27">
        <v>2</v>
      </c>
      <c r="J18" s="28">
        <f t="shared" si="3"/>
        <v>1.5384615384615385</v>
      </c>
      <c r="K18" s="3">
        <v>1</v>
      </c>
      <c r="L18" s="31">
        <v>0</v>
      </c>
      <c r="M18" s="32">
        <f t="shared" si="4"/>
        <v>0</v>
      </c>
      <c r="N18" s="3">
        <v>0</v>
      </c>
    </row>
    <row r="19" spans="1:14" ht="12.75">
      <c r="A19" s="2" t="s">
        <v>22</v>
      </c>
      <c r="B19" s="9">
        <v>158</v>
      </c>
      <c r="C19" s="12">
        <v>44</v>
      </c>
      <c r="D19" s="13">
        <f t="shared" si="0"/>
        <v>27.848101265822784</v>
      </c>
      <c r="E19" s="17">
        <v>81</v>
      </c>
      <c r="F19" s="18">
        <f t="shared" si="1"/>
        <v>51.265822784810126</v>
      </c>
      <c r="G19" s="22">
        <v>24</v>
      </c>
      <c r="H19" s="23">
        <f t="shared" si="2"/>
        <v>15.189873417721518</v>
      </c>
      <c r="I19" s="27">
        <v>9</v>
      </c>
      <c r="J19" s="28">
        <f t="shared" si="3"/>
        <v>5.69620253164557</v>
      </c>
      <c r="K19" s="3">
        <v>1</v>
      </c>
      <c r="L19" s="31">
        <v>0</v>
      </c>
      <c r="M19" s="32">
        <f t="shared" si="4"/>
        <v>0</v>
      </c>
      <c r="N19" s="3">
        <v>0</v>
      </c>
    </row>
    <row r="20" spans="1:14" ht="12.75">
      <c r="A20" s="2" t="s">
        <v>23</v>
      </c>
      <c r="B20" s="9">
        <v>252</v>
      </c>
      <c r="C20" s="12">
        <v>84</v>
      </c>
      <c r="D20" s="13">
        <f t="shared" si="0"/>
        <v>33.333333333333336</v>
      </c>
      <c r="E20" s="17">
        <v>134</v>
      </c>
      <c r="F20" s="18">
        <f t="shared" si="1"/>
        <v>53.17460317460318</v>
      </c>
      <c r="G20" s="22">
        <v>28</v>
      </c>
      <c r="H20" s="23">
        <f t="shared" si="2"/>
        <v>11.11111111111111</v>
      </c>
      <c r="I20" s="27">
        <v>6</v>
      </c>
      <c r="J20" s="28">
        <f t="shared" si="3"/>
        <v>2.380952380952381</v>
      </c>
      <c r="K20" s="3">
        <v>1</v>
      </c>
      <c r="L20" s="31">
        <v>0</v>
      </c>
      <c r="M20" s="32">
        <f t="shared" si="4"/>
        <v>0</v>
      </c>
      <c r="N20" s="3">
        <v>0</v>
      </c>
    </row>
    <row r="21" spans="1:14" ht="12.75">
      <c r="A21" s="2" t="s">
        <v>24</v>
      </c>
      <c r="B21" s="9">
        <v>130</v>
      </c>
      <c r="C21" s="12">
        <v>63</v>
      </c>
      <c r="D21" s="13">
        <f t="shared" si="0"/>
        <v>48.46153846153846</v>
      </c>
      <c r="E21" s="17">
        <v>46</v>
      </c>
      <c r="F21" s="18">
        <f t="shared" si="1"/>
        <v>35.38461538461539</v>
      </c>
      <c r="G21" s="22">
        <v>20</v>
      </c>
      <c r="H21" s="23">
        <f t="shared" si="2"/>
        <v>15.384615384615385</v>
      </c>
      <c r="I21" s="27">
        <v>1</v>
      </c>
      <c r="J21" s="28">
        <f t="shared" si="3"/>
        <v>0.7692307692307693</v>
      </c>
      <c r="K21" s="3">
        <v>0</v>
      </c>
      <c r="L21" s="31">
        <v>0</v>
      </c>
      <c r="M21" s="32">
        <f t="shared" si="4"/>
        <v>0</v>
      </c>
      <c r="N21" s="3">
        <v>0</v>
      </c>
    </row>
    <row r="22" spans="1:14" ht="12.75">
      <c r="A22" s="5" t="s">
        <v>6</v>
      </c>
      <c r="B22" s="10">
        <v>12594</v>
      </c>
      <c r="C22" s="14">
        <v>3105</v>
      </c>
      <c r="D22" s="15">
        <f t="shared" si="0"/>
        <v>24.654597427346356</v>
      </c>
      <c r="E22" s="19">
        <v>5128</v>
      </c>
      <c r="F22" s="20">
        <f t="shared" si="1"/>
        <v>40.71780212799746</v>
      </c>
      <c r="G22" s="24">
        <v>4123</v>
      </c>
      <c r="H22" s="25">
        <f t="shared" si="2"/>
        <v>32.73781165634429</v>
      </c>
      <c r="I22" s="26">
        <v>183</v>
      </c>
      <c r="J22" s="29">
        <f t="shared" si="3"/>
        <v>1.4530728918532634</v>
      </c>
      <c r="K22" s="4">
        <v>40</v>
      </c>
      <c r="L22" s="30">
        <v>55</v>
      </c>
      <c r="M22" s="33">
        <f t="shared" si="4"/>
        <v>0.43671589645863107</v>
      </c>
      <c r="N22" s="4">
        <v>7</v>
      </c>
    </row>
  </sheetData>
  <sheetProtection/>
  <mergeCells count="1">
    <mergeCell ref="A1:N1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707-0185</cp:lastModifiedBy>
  <cp:lastPrinted>2017-04-13T12:40:18Z</cp:lastPrinted>
  <dcterms:created xsi:type="dcterms:W3CDTF">2016-07-02T12:46:24Z</dcterms:created>
  <dcterms:modified xsi:type="dcterms:W3CDTF">2017-04-13T12:41:02Z</dcterms:modified>
  <cp:category/>
  <cp:version/>
  <cp:contentType/>
  <cp:contentStatus/>
</cp:coreProperties>
</file>